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18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השקעה'!$B$1:$K$38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מזומנים!$B$1:$L$38</definedName>
    <definedName name="_xlnm.Print_Area" localSheetId="5">מניות!$B$1:$O$71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נאמנות'!$B$1:$O$35</definedName>
    <definedName name="_xlnm.Print_Area" localSheetId="2">'תעודות התחייבות ממשלתיות'!$B$1:$R$34</definedName>
    <definedName name="_xlnm.Print_Area" localSheetId="3">'תעודות חוב מסחריות '!$B$6:$U$29</definedName>
    <definedName name="_xlnm.Print_Area" localSheetId="6">'תעודות סל'!$B$1:$N$65</definedName>
  </definedNames>
  <calcPr calcId="152511" calcMode="manual"/>
</workbook>
</file>

<file path=xl/calcChain.xml><?xml version="1.0" encoding="utf-8"?>
<calcChain xmlns="http://schemas.openxmlformats.org/spreadsheetml/2006/main">
  <c r="D13" i="88" l="1"/>
  <c r="D41" i="88" l="1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<sst xmlns="http://schemas.openxmlformats.org/spreadsheetml/2006/main" count="2338" uniqueCount="503">
  <si>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</si>
  <si>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</si>
  <si>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</si>
  <si>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</si>
  <si>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</si>
  <si>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</si>
  <si>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</si>
  <si>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</si>
  <si>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</si>
  <si>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</si>
  <si>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</si>
  <si>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</si>
  <si>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</si>
  <si>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</si>
  <si>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</si>
  <si>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</si>
  <si>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</si>
  <si>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</si>
  <si>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</si>
  <si>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</si>
  <si>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</si>
  <si>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</si>
  <si>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</si>
  <si>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</si>
  <si>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</si>
  <si>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</si>
  <si>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</si>
  <si>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</si>
  <si>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</si>
  <si>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</si>
  <si>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</si>
  <si>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</si>
  <si>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</si>
  <si>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</si>
  <si>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</si>
  <si>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</si>
  <si>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</si>
  <si>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</si>
  <si>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</si>
  <si>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</si>
  <si>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</si>
  <si>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</si>
  <si>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</si>
  <si>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</si>
  <si>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</si>
  <si>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</si>
  <si>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</si>
  <si>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</si>
  <si>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</si>
  <si>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</si>
  <si>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</si>
  <si>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</si>
  <si>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</si>
  <si>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</si>
  <si>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</si>
  <si>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</si>
  <si>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</si>
  <si>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</si>
  <si>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</si>
  <si>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</si>
  <si>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</si>
  <si>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</si>
  <si>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</si>
  <si>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</si>
  <si>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</si>
  <si>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</si>
  <si>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</si>
  <si>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</si>
  <si>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</si>
  <si>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</si>
  <si>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</si>
  <si>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</si>
  <si>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</si>
  <si>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</si>
  <si>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</si>
  <si>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</si>
  <si>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</si>
  <si>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</si>
  <si>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</si>
  <si>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</si>
  <si>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</si>
  <si>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</si>
  <si>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</si>
  <si>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</si>
  <si>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</si>
  <si>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</si>
  <si>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</si>
  <si>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</si>
  <si>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</si>
  <si>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</si>
  <si>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</si>
  <si>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</si>
  <si>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</si>
  <si>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</si>
  <si>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</si>
  <si>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</si>
  <si>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</si>
  <si>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</si>
  <si>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</si>
  <si>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</si>
  <si>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</si>
  <si>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</si>
  <si>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</si>
  <si>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</si>
  <si>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</si>
  <si>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</si>
  <si>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</si>
  <si>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</si>
  <si>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</si>
  <si>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</si>
  <si>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</si>
  <si>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</si>
  <si>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</si>
  <si>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</si>
  <si>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</si>
  <si>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</si>
  <si>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</si>
  <si>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</si>
  <si>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</si>
  <si>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</si>
  <si>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</si>
  <si>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</si>
  <si>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</si>
  <si>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</si>
  <si>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</si>
  <si>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</si>
  <si>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</si>
  <si>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</si>
  <si>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</si>
  <si>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</si>
  <si>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</si>
  <si>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</si>
  <si>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</si>
  <si>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</si>
  <si>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</si>
  <si>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</si>
  <si>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</si>
  <si>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</si>
  <si>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</si>
  <si>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</si>
  <si>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</si>
  <si>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</si>
  <si>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</si>
  <si>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</si>
  <si>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</si>
  <si>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</si>
  <si>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</si>
  <si>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</si>
  <si>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</si>
  <si>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</si>
  <si>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</si>
  <si>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</si>
  <si>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</si>
  <si>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</si>
  <si>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</si>
  <si>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</si>
  <si>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</si>
  <si>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</si>
  <si>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</si>
  <si>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</si>
  <si>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</si>
  <si>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</si>
  <si>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</si>
  <si>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</si>
  <si>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</si>
  <si>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</si>
  <si>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</si>
  <si>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</si>
  <si>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</si>
  <si>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</si>
  <si>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</si>
  <si>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</si>
  <si>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</si>
  <si>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</si>
  <si>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</si>
  <si>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</si>
  <si>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</si>
  <si>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</si>
  <si>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</si>
  <si>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</si>
  <si>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</si>
  <si>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</si>
  <si>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</si>
  <si>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</si>
  <si>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</si>
  <si>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</si>
  <si>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</si>
  <si>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</si>
  <si>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</si>
  <si>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</si>
  <si>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</si>
  <si>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</si>
  <si>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</si>
  <si>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</si>
  <si>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</si>
  <si>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</si>
  <si>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</si>
  <si>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</si>
  <si>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</si>
  <si>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</si>
  <si>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</si>
  <si>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</si>
  <si>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</si>
  <si>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</si>
  <si>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</si>
  <si>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</si>
  <si>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</si>
  <si>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</si>
  <si>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</si>
  <si>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</si>
  <si>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</si>
  <si>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</si>
  <si>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</si>
  <si>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</si>
  <si>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</si>
  <si>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</si>
  <si>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</si>
  <si>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</si>
  <si>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</si>
  <si>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</si>
  <si>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</si>
  <si>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</si>
  <si>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</si>
  <si>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</si>
  <si>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</si>
  <si>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</si>
  <si>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</si>
  <si>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</si>
  <si>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</si>
  <si>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</si>
  <si>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</si>
  <si>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</si>
  <si>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</si>
  <si>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</si>
  <si>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</si>
  <si>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</si>
  <si>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</si>
  <si>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</si>
  <si>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</si>
  <si>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</si>
  <si>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</si>
  <si>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</si>
  <si>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</si>
  <si>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</si>
  <si>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</si>
  <si>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</si>
  <si>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</si>
  <si>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</si>
  <si>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</si>
  <si>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</si>
  <si>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</si>
  <si>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</si>
  <si>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</si>
  <si>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</si>
  <si>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</si>
  <si>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</si>
  <si>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</si>
  <si>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</si>
  <si>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</si>
  <si>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</si>
  <si>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</si>
  <si>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</si>
  <si>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</si>
  <si>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</si>
  <si>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</si>
  <si>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</si>
  <si>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</si>
  <si>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</si>
  <si>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</si>
  <si>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</si>
  <si>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</si>
  <si>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</si>
  <si>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</si>
  <si>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</si>
  <si>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</si>
  <si>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</si>
  <si>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29/03/2018</t>
  </si>
  <si>
    <t>עוצ"מ אגודה שיתופית לניהול קופות גמל בע"מ</t>
  </si>
  <si>
    <t>עוצ"מ - מסלול לבני 50 עד 60</t>
  </si>
  <si>
    <t>570009449-00000000000346-9784-000</t>
  </si>
  <si>
    <t xml:space="preserve">גליל  5903                                        </t>
  </si>
  <si>
    <t>אין דירוג</t>
  </si>
  <si>
    <t xml:space="preserve">ממשל צמודה 418 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</si>
  <si>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</si>
  <si>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</si>
  <si>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</si>
  <si>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</si>
  <si>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</si>
  <si>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</si>
  <si>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שופרסל ו'                                         </t>
  </si>
  <si>
    <t>il aa</t>
  </si>
  <si>
    <t>מעלות S&amp;P</t>
  </si>
  <si>
    <t xml:space="preserve">הראל אג"ח סדרה ט' 2.4%                            </t>
  </si>
  <si>
    <t>ביטוח</t>
  </si>
  <si>
    <t>il aa-</t>
  </si>
  <si>
    <t xml:space="preserve">הראל אג"ח סדרה י' 2.4%                            </t>
  </si>
  <si>
    <t xml:space="preserve">פז חברת נפט 2020/2030                             </t>
  </si>
  <si>
    <t>Energy</t>
  </si>
  <si>
    <t xml:space="preserve">מבני תעשיה יט'                                    </t>
  </si>
  <si>
    <t>נדל"ן ובינוי</t>
  </si>
  <si>
    <t>il a+</t>
  </si>
  <si>
    <t xml:space="preserve">רבוע כחול נדל"ן ה'                                </t>
  </si>
  <si>
    <t xml:space="preserve">דיסקונט ש"ה א'                                    </t>
  </si>
  <si>
    <t>בנקים</t>
  </si>
  <si>
    <t>il a</t>
  </si>
  <si>
    <t xml:space="preserve">מגה אור ד'                                        </t>
  </si>
  <si>
    <t xml:space="preserve">שטראוס גרופ ה'                                    </t>
  </si>
  <si>
    <t>מזון</t>
  </si>
  <si>
    <t>il aa+</t>
  </si>
  <si>
    <t xml:space="preserve">אמות ה'                                           </t>
  </si>
  <si>
    <t xml:space="preserve">יואל 4                                            </t>
  </si>
  <si>
    <t xml:space="preserve">מגדל ביטוח הון ד'                                 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</si>
  <si>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</si>
  <si>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</si>
  <si>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</si>
  <si>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 xml:space="preserve">ויתניה ד'                                         </t>
  </si>
  <si>
    <t xml:space="preserve">יוניברסל ב'                                       </t>
  </si>
  <si>
    <t xml:space="preserve">נכסים ובנין ט'                                    </t>
  </si>
  <si>
    <t xml:space="preserve">בתי זיקוק ה'                                      </t>
  </si>
  <si>
    <t>il a-</t>
  </si>
  <si>
    <t xml:space="preserve">ישראמקו נגב 2 א'                                  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</si>
  <si>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</si>
  <si>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</si>
  <si>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</si>
  <si>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</si>
  <si>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</si>
  <si>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</si>
  <si>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דלק קידוחים יהש מ"ר                               </t>
  </si>
  <si>
    <t xml:space="preserve">כיל מ"ר                                           </t>
  </si>
  <si>
    <t>כימיה, גומי ופלסטיק</t>
  </si>
  <si>
    <t xml:space="preserve">אמות השקעות                                       </t>
  </si>
  <si>
    <t xml:space="preserve">טבע מ"ר                                           </t>
  </si>
  <si>
    <t>פארמה</t>
  </si>
  <si>
    <t xml:space="preserve">פריגו מ"ר                                         </t>
  </si>
  <si>
    <t xml:space="preserve">נייס מ"ר                                          </t>
  </si>
  <si>
    <t xml:space="preserve">שפיר הנדסה                                        </t>
  </si>
  <si>
    <t>מתכת ומוצרי בניה</t>
  </si>
  <si>
    <t xml:space="preserve">מבני תעשיה מ"ר                                    </t>
  </si>
  <si>
    <t xml:space="preserve">ריט 1                                             </t>
  </si>
  <si>
    <t xml:space="preserve">Teva Pharmaceutical Industries Limi               </t>
  </si>
  <si>
    <t>US8816242098</t>
  </si>
  <si>
    <t>NYSE</t>
  </si>
  <si>
    <t>YAHOO FINANCE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</si>
  <si>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</si>
  <si>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</si>
  <si>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</si>
  <si>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</si>
  <si>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</si>
  <si>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Goldman Sschs Group (GS)                          </t>
  </si>
  <si>
    <t>US38141G1040</t>
  </si>
  <si>
    <t>Banks</t>
  </si>
  <si>
    <t xml:space="preserve">Wells Fargo &amp; Company (WFC)                       </t>
  </si>
  <si>
    <t>US9497461015</t>
  </si>
  <si>
    <t xml:space="preserve">The Boeing Company (BA)                           </t>
  </si>
  <si>
    <t>US0970231058</t>
  </si>
  <si>
    <t>Capital Goods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</si>
  <si>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</si>
  <si>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</si>
  <si>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</si>
  <si>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</si>
  <si>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</si>
  <si>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</si>
  <si>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</si>
  <si>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</si>
  <si>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</si>
  <si>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</si>
  <si>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</si>
  <si>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BOSTON SCIENTIF                                   </t>
  </si>
  <si>
    <t>US1011371077</t>
  </si>
  <si>
    <t>Health Care Equipment &amp; S</t>
  </si>
  <si>
    <t xml:space="preserve">ALI-BABA GROUP H                                  </t>
  </si>
  <si>
    <t>US01609W1027</t>
  </si>
  <si>
    <t>Internet</t>
  </si>
  <si>
    <t xml:space="preserve">The Walt Disney Company (DIS)                     </t>
  </si>
  <si>
    <t>US2546871060</t>
  </si>
  <si>
    <t>Media</t>
  </si>
  <si>
    <t xml:space="preserve">MRK-Mercks&amp;co inc                                 </t>
  </si>
  <si>
    <t>US58933Y1055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</si>
  <si>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</si>
  <si>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</si>
  <si>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</si>
  <si>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</si>
  <si>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</si>
  <si>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</si>
  <si>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</si>
  <si>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</si>
  <si>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</si>
  <si>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</si>
  <si>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</si>
  <si>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</si>
  <si>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</si>
  <si>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</si>
  <si>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</si>
  <si>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</si>
  <si>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</si>
  <si>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</si>
  <si>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</si>
  <si>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</si>
  <si>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</si>
  <si>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</si>
  <si>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EBAY INC                                          </t>
  </si>
  <si>
    <t>US2786421030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</si>
  <si>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</si>
  <si>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</si>
  <si>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</si>
  <si>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</si>
  <si>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Morgan Stanley (MS)                               </t>
  </si>
  <si>
    <t>US6174464486</t>
  </si>
  <si>
    <t xml:space="preserve">NFLX NETFLIX INC                                  </t>
  </si>
  <si>
    <t>US64110L1061</t>
  </si>
  <si>
    <t xml:space="preserve">ORACLE CORP                                       </t>
  </si>
  <si>
    <t>US68389X1054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</si>
  <si>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</si>
  <si>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</si>
  <si>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</si>
  <si>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</si>
  <si>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</si>
  <si>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</si>
  <si>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 Hardware &amp; Equ</t>
  </si>
  <si>
    <t xml:space="preserve">סיסקו-CSCO                                        </t>
  </si>
  <si>
    <t>US17275R1023</t>
  </si>
  <si>
    <t xml:space="preserve">תכלית ת"א sme60 סד' 1                             </t>
  </si>
  <si>
    <t>מניות</t>
  </si>
  <si>
    <t xml:space="preserve">הראל סל 225 מנוטרלת מטבע                          </t>
  </si>
  <si>
    <t xml:space="preserve">פסגות דקס שקלי                                    </t>
  </si>
  <si>
    <t xml:space="preserve">קסם עולמי מפותחות MSCI (NRT)                      </t>
  </si>
  <si>
    <t xml:space="preserve">תכלית MSCI שווקים מתעוררים                        </t>
  </si>
  <si>
    <t xml:space="preserve">הראל סל תל בונד 40                                </t>
  </si>
  <si>
    <t>אג״ח</t>
  </si>
  <si>
    <t xml:space="preserve">פסגות תל בונד משתנה                               </t>
  </si>
  <si>
    <t xml:space="preserve">תכלית ת.ב. 20  -   3                              </t>
  </si>
  <si>
    <t xml:space="preserve">"Industrial Select Sector SPDR ETF                </t>
  </si>
  <si>
    <t>US81369Y7040</t>
  </si>
  <si>
    <t xml:space="preserve">ASHR-ETF CHINA                                    </t>
  </si>
  <si>
    <t>US2330518794</t>
  </si>
  <si>
    <t xml:space="preserve">Consumer Discret Sel Sect SPDR ETF                </t>
  </si>
  <si>
    <t>US81369Y407</t>
  </si>
  <si>
    <t xml:space="preserve">EWQ-ISHARES MSCI FRANCE ETF                       </t>
  </si>
  <si>
    <t>US4642867075</t>
  </si>
  <si>
    <t xml:space="preserve">EWW-ISHARES MSCI MEXICO CAPPED                    </t>
  </si>
  <si>
    <t>US4642868222</t>
  </si>
  <si>
    <t xml:space="preserve">FDN-FIRST RTUST DJ INTERNET                       </t>
  </si>
  <si>
    <t>US33733E3027</t>
  </si>
  <si>
    <t xml:space="preserve">FXI-ISHARES CHINA LARGE                           </t>
  </si>
  <si>
    <t>US4642871846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</si>
  <si>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</si>
  <si>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</si>
  <si>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</si>
  <si>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</si>
  <si>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 - EWG                        </t>
  </si>
  <si>
    <t>US4642868065</t>
  </si>
  <si>
    <t xml:space="preserve">ISHARES MSCI SOUTH KOREA-EWY                      </t>
  </si>
  <si>
    <t>US4642867729</t>
  </si>
  <si>
    <t xml:space="preserve">ISHARES MSCI TAIWAN-EWT                           </t>
  </si>
  <si>
    <t>US46434G7723</t>
  </si>
  <si>
    <t xml:space="preserve">KWEB-CHINA INTERNET                               </t>
  </si>
  <si>
    <t>US5007673065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</si>
  <si>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</si>
  <si>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</si>
  <si>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</si>
  <si>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</si>
  <si>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</si>
  <si>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</si>
  <si>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iShares Core MSCI Emerging Markets                </t>
  </si>
  <si>
    <t>US46434G1031</t>
  </si>
  <si>
    <t xml:space="preserve">iShares EURO STOXX Banks 30-15 (DE)               </t>
  </si>
  <si>
    <t>DE0006289309</t>
  </si>
  <si>
    <t xml:space="preserve">iShares MSCI Brazil Capped (EWZ)                  </t>
  </si>
  <si>
    <t>US4642864007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</si>
  <si>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</si>
  <si>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</si>
  <si>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</si>
  <si>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</si>
  <si>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</si>
  <si>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</si>
  <si>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 xml:space="preserve">iShares STOXX Europe 600 Banks (DE)               </t>
  </si>
  <si>
    <t>DE000A0F5UJ7</t>
  </si>
  <si>
    <t>סה"כ אג"ח ממשלתי</t>
  </si>
  <si>
    <t xml:space="preserve">NOMURA FUNDS IR        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</si>
  <si>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</si>
  <si>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</si>
  <si>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</si>
  <si>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</si>
  <si>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</si>
  <si>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</si>
  <si>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</si>
  <si>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</si>
  <si>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</si>
  <si>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</si>
  <si>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</si>
  <si>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</si>
  <si>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</si>
  <si>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</si>
  <si>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FW3.4259-14/06/18                                 </t>
  </si>
  <si>
    <t>ל.ר.</t>
  </si>
  <si>
    <t xml:space="preserve">FW3.4645-22/05/18                                 </t>
  </si>
  <si>
    <t xml:space="preserve">FW3.4795-22/05/18                                 </t>
  </si>
  <si>
    <t>דולר</t>
  </si>
  <si>
    <t>יורו</t>
  </si>
  <si>
    <t xml:space="preserve"> </t>
  </si>
  <si>
    <t>IE00B3SHFF36</t>
  </si>
  <si>
    <t>בנק הבינלאומי</t>
  </si>
  <si>
    <t xml:space="preserve">עו"ש דולר (פועלים סהר)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</si>
</sst>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0" fillId="0" borderId="14" xfId="7" applyFont="1" applyBorder="1" applyAlignment="1">
      <alignment horizont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view="pageBreakPreview" zoomScale="60" zoomScaleNormal="100" workbookViewId="0">
      <selection activeCell="L50" sqref="L5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278</v>
      </c>
    </row>
    <row r="4" spans="1:36">
      <c r="B4" s="81" t="s">
        <v>279</v>
      </c>
    </row>
    <row r="5" spans="1:36">
      <c r="B5" s="81"/>
    </row>
    <row r="6" spans="1:36" ht="26.25" customHeight="1">
      <c r="B6" s="125" t="s">
        <v>193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253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493.66</v>
      </c>
      <c r="D11" s="108">
        <f>מזומנים!L10</f>
        <v>7.32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2698.22</v>
      </c>
      <c r="D13" s="108">
        <f>'תעודות התחייבות ממשלתיות'!R11</f>
        <v>40.020000000000003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899.13</v>
      </c>
      <c r="D15" s="108">
        <f>'אג"ח קונצרני'!U11</f>
        <v>13.33</v>
      </c>
    </row>
    <row r="16" spans="1:36">
      <c r="A16" s="34" t="s">
        <v>160</v>
      </c>
      <c r="B16" s="71" t="s">
        <v>98</v>
      </c>
      <c r="C16" s="106">
        <f>מניות!L11</f>
        <v>972.81</v>
      </c>
      <c r="D16" s="108">
        <f>מניות!O11</f>
        <v>14.42</v>
      </c>
    </row>
    <row r="17" spans="1:4">
      <c r="A17" s="34" t="s">
        <v>160</v>
      </c>
      <c r="B17" s="71" t="s">
        <v>99</v>
      </c>
      <c r="C17" s="106">
        <f>'תעודות סל'!K11</f>
        <v>1277.06</v>
      </c>
      <c r="D17" s="108">
        <f>'תעודות סל'!N11</f>
        <v>18.93</v>
      </c>
    </row>
    <row r="18" spans="1:4">
      <c r="A18" s="34" t="s">
        <v>160</v>
      </c>
      <c r="B18" s="71" t="s">
        <v>100</v>
      </c>
      <c r="C18" s="106">
        <f>'קרנות נאמנות'!L11</f>
        <v>45.06</v>
      </c>
      <c r="D18" s="108">
        <f>'קרנות נאמנות'!O11</f>
        <v>0.67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160</v>
      </c>
      <c r="B27" s="71" t="s">
        <v>107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363.19</v>
      </c>
      <c r="D28" s="108">
        <f>'לא סחיר - קרנות השקעה'!K11</f>
        <v>5.38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-4.59</v>
      </c>
      <c r="D31" s="108">
        <f>'לא סחיר - חוזים עתידיים'!K11</f>
        <v>-7.0000000000000007E-2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0</v>
      </c>
      <c r="D33" s="108">
        <f>הלוואות!Q10</f>
        <v>0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6744.5399999999991</v>
      </c>
      <c r="D42" s="109">
        <f>SUM(D11,D13,D14,D15,D16,D17,D18,D19,D20,D21,D22,D24,D25,D26,D27,D28,D29,D30,D31,D32,D33,D34,D35,D36,D37,D39,D40,D41)</f>
        <v>100.00000000000001</v>
      </c>
    </row>
    <row r="43" spans="1:7">
      <c r="A43" s="34" t="s">
        <v>160</v>
      </c>
      <c r="B43" s="50" t="s">
        <v>202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24" t="s">
        <v>497</v>
      </c>
      <c r="D47" s="124">
        <v>3.5139999999999998</v>
      </c>
      <c r="G47" s="55"/>
    </row>
    <row r="48" spans="1:7">
      <c r="C48" s="124" t="s">
        <v>498</v>
      </c>
      <c r="D48" s="124">
        <v>4.3288000000000002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4"/>
  <sheetViews>
    <sheetView rightToLeft="1" view="pageBreakPreview" zoomScale="85" zoomScaleNormal="100" zoomScaleSheetLayoutView="85" workbookViewId="0">
      <selection activeCell="D21" sqref="D2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85546875" style="2" bestFit="1" customWidth="1"/>
    <col min="4" max="4" width="11.85546875" style="2" bestFit="1" customWidth="1"/>
    <col min="5" max="5" width="5.5703125" style="1" customWidth="1"/>
    <col min="6" max="6" width="8.28515625" style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0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276</v>
      </c>
    </row>
    <row r="2" spans="2:13">
      <c r="B2" s="81" t="s">
        <v>277</v>
      </c>
    </row>
    <row r="3" spans="2:13">
      <c r="B3" s="81" t="s">
        <v>278</v>
      </c>
    </row>
    <row r="4" spans="2:13">
      <c r="B4" s="81" t="s">
        <v>279</v>
      </c>
    </row>
    <row r="5" spans="2:13">
      <c r="B5" s="82"/>
    </row>
    <row r="6" spans="2:13" ht="26.25" customHeight="1">
      <c r="B6" s="128" t="s">
        <v>207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253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493.66</v>
      </c>
      <c r="K10" s="83"/>
      <c r="L10" s="83">
        <v>7.32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493.66</v>
      </c>
      <c r="K11" s="90"/>
      <c r="L11" s="90">
        <v>7.32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90"/>
      <c r="I12" s="90"/>
      <c r="J12" s="90">
        <v>393.5</v>
      </c>
      <c r="K12" s="90"/>
      <c r="L12" s="90">
        <v>5.83</v>
      </c>
    </row>
    <row r="13" spans="2:13" customFormat="1" ht="15.75">
      <c r="B13" s="58" t="s">
        <v>501</v>
      </c>
      <c r="C13" s="88">
        <v>9020016</v>
      </c>
      <c r="D13" s="88">
        <v>31</v>
      </c>
      <c r="E13" s="88"/>
      <c r="F13" s="88"/>
      <c r="G13" s="88" t="s">
        <v>176</v>
      </c>
      <c r="H13" s="91">
        <v>0</v>
      </c>
      <c r="I13" s="91">
        <v>0</v>
      </c>
      <c r="J13" s="91">
        <v>393.5</v>
      </c>
      <c r="K13" s="91">
        <v>79.709999999999994</v>
      </c>
      <c r="L13" s="91">
        <v>5.83</v>
      </c>
    </row>
    <row r="14" spans="2:13" customFormat="1" ht="15.75">
      <c r="B14" s="57" t="s">
        <v>269</v>
      </c>
      <c r="C14" s="87"/>
      <c r="D14" s="87"/>
      <c r="E14" s="87"/>
      <c r="F14" s="87"/>
      <c r="G14" s="87"/>
      <c r="H14" s="90"/>
      <c r="I14" s="90"/>
      <c r="J14" s="90">
        <v>0.93</v>
      </c>
      <c r="K14" s="90"/>
      <c r="L14" s="90">
        <v>0.01</v>
      </c>
    </row>
    <row r="15" spans="2:13" customFormat="1" ht="15.75">
      <c r="B15" s="58" t="s">
        <v>502</v>
      </c>
      <c r="C15" s="88">
        <v>1</v>
      </c>
      <c r="D15" s="88">
        <v>512199381</v>
      </c>
      <c r="E15" s="88"/>
      <c r="F15" s="88"/>
      <c r="G15" s="88" t="s">
        <v>175</v>
      </c>
      <c r="H15" s="91">
        <v>0</v>
      </c>
      <c r="I15" s="91">
        <v>0</v>
      </c>
      <c r="J15" s="91">
        <v>0.93</v>
      </c>
      <c r="K15" s="91">
        <v>0.19</v>
      </c>
      <c r="L15" s="91">
        <v>0.01</v>
      </c>
    </row>
    <row r="16" spans="2:13" customFormat="1" ht="15.75">
      <c r="B16" s="57" t="s">
        <v>270</v>
      </c>
      <c r="C16" s="87"/>
      <c r="D16" s="87"/>
      <c r="E16" s="87"/>
      <c r="F16" s="87"/>
      <c r="G16" s="87"/>
      <c r="H16" s="90"/>
      <c r="I16" s="90"/>
      <c r="J16" s="90">
        <v>99.24</v>
      </c>
      <c r="K16" s="90"/>
      <c r="L16" s="90">
        <v>1.47</v>
      </c>
    </row>
    <row r="17" spans="1:12" customFormat="1" ht="15.75">
      <c r="B17" s="58" t="s">
        <v>271</v>
      </c>
      <c r="C17" s="88">
        <v>11</v>
      </c>
      <c r="D17" s="88">
        <v>512199381</v>
      </c>
      <c r="E17" s="88"/>
      <c r="F17" s="88"/>
      <c r="G17" s="88" t="s">
        <v>176</v>
      </c>
      <c r="H17" s="91">
        <v>0</v>
      </c>
      <c r="I17" s="91">
        <v>0</v>
      </c>
      <c r="J17" s="91">
        <v>99.24</v>
      </c>
      <c r="K17" s="91">
        <v>20.100000000000001</v>
      </c>
      <c r="L17" s="91">
        <v>1.47</v>
      </c>
    </row>
    <row r="18" spans="1:12" customFormat="1" ht="15.75">
      <c r="B18" s="57" t="s">
        <v>272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</row>
    <row r="19" spans="1:12" customFormat="1" ht="15.75">
      <c r="B19" s="58" t="s">
        <v>268</v>
      </c>
      <c r="C19" s="88"/>
      <c r="D19" s="88"/>
      <c r="E19" s="88"/>
      <c r="F19" s="88"/>
      <c r="G19" s="88"/>
      <c r="H19" s="91"/>
      <c r="I19" s="91"/>
      <c r="J19" s="91"/>
      <c r="K19" s="91"/>
      <c r="L19" s="91"/>
    </row>
    <row r="20" spans="1:12" customFormat="1" ht="15.75">
      <c r="B20" s="57" t="s">
        <v>273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</row>
    <row r="21" spans="1:12" customFormat="1" ht="15.75">
      <c r="B21" s="58" t="s">
        <v>268</v>
      </c>
      <c r="C21" s="88"/>
      <c r="D21" s="88"/>
      <c r="E21" s="88"/>
      <c r="F21" s="88"/>
      <c r="G21" s="88"/>
      <c r="H21" s="91"/>
      <c r="I21" s="91"/>
      <c r="J21" s="91"/>
      <c r="K21" s="91"/>
      <c r="L21" s="91"/>
    </row>
    <row r="22" spans="1:12" customFormat="1" ht="15.75">
      <c r="B22" s="57" t="s">
        <v>274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</row>
    <row r="23" spans="1:12" customFormat="1" ht="15.75">
      <c r="B23" s="58" t="s">
        <v>268</v>
      </c>
      <c r="C23" s="88"/>
      <c r="D23" s="88"/>
      <c r="E23" s="88"/>
      <c r="F23" s="88"/>
      <c r="G23" s="88"/>
      <c r="H23" s="91"/>
      <c r="I23" s="91"/>
      <c r="J23" s="91"/>
      <c r="K23" s="91"/>
      <c r="L23" s="91"/>
    </row>
    <row r="24" spans="1:12" customFormat="1" ht="15.75">
      <c r="B24" s="57" t="s">
        <v>275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</row>
    <row r="25" spans="1:12" customFormat="1" ht="15.75">
      <c r="B25" s="58" t="s">
        <v>268</v>
      </c>
      <c r="C25" s="88"/>
      <c r="D25" s="88"/>
      <c r="E25" s="88"/>
      <c r="F25" s="88"/>
      <c r="G25" s="88"/>
      <c r="H25" s="91"/>
      <c r="I25" s="91"/>
      <c r="J25" s="91"/>
      <c r="K25" s="91"/>
      <c r="L25" s="91"/>
    </row>
    <row r="26" spans="1:12" customFormat="1" ht="15.75">
      <c r="B26" s="57" t="s">
        <v>242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1:12" customFormat="1" ht="15.75">
      <c r="B27" s="57" t="s">
        <v>269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8" t="s">
        <v>268</v>
      </c>
      <c r="C28" s="88"/>
      <c r="D28" s="88"/>
      <c r="E28" s="88"/>
      <c r="F28" s="88"/>
      <c r="G28" s="88"/>
      <c r="H28" s="91"/>
      <c r="I28" s="91"/>
      <c r="J28" s="91"/>
      <c r="K28" s="91"/>
      <c r="L28" s="91"/>
    </row>
    <row r="29" spans="1:12" customFormat="1" ht="15.75">
      <c r="B29" s="57" t="s">
        <v>275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1:12" customFormat="1" ht="15.75">
      <c r="B30" s="114" t="s">
        <v>268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1:12" customFormat="1">
      <c r="A31" s="1"/>
      <c r="B31" s="113" t="s">
        <v>260</v>
      </c>
      <c r="C31" s="2"/>
      <c r="D31" s="1"/>
      <c r="E31" s="1"/>
      <c r="F31" s="1"/>
      <c r="G31" s="1"/>
      <c r="H31" s="1"/>
      <c r="I31" s="1"/>
      <c r="J31" s="1"/>
      <c r="K31" s="1"/>
      <c r="L31" s="1"/>
    </row>
    <row r="32" spans="1:12" customFormat="1" ht="12.75"/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E514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view="pageBreakPreview" zoomScale="60" zoomScaleNormal="100" workbookViewId="0">
      <selection activeCell="T12" sqref="T12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71093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" style="1" bestFit="1" customWidth="1"/>
    <col min="12" max="12" width="16.42578125" style="1" bestFit="1" customWidth="1"/>
    <col min="13" max="13" width="9" style="1" customWidth="1"/>
    <col min="14" max="14" width="10.28515625" style="1" bestFit="1" customWidth="1"/>
    <col min="15" max="15" width="11.8554687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278</v>
      </c>
    </row>
    <row r="4" spans="2:53">
      <c r="B4" s="81" t="s">
        <v>279</v>
      </c>
    </row>
    <row r="6" spans="2:53" ht="21.75" customHeight="1">
      <c r="B6" s="131" t="s">
        <v>208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266</v>
      </c>
      <c r="N8" s="25" t="s">
        <v>265</v>
      </c>
      <c r="O8" s="25" t="s">
        <v>75</v>
      </c>
      <c r="P8" s="25" t="s">
        <v>264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253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2.72</v>
      </c>
      <c r="I11" s="84"/>
      <c r="J11" s="83"/>
      <c r="K11" s="83">
        <v>0.13</v>
      </c>
      <c r="L11" s="83">
        <v>2365171</v>
      </c>
      <c r="M11" s="83"/>
      <c r="N11" s="83">
        <v>3.1549999999999998</v>
      </c>
      <c r="O11" s="83">
        <v>2698.22</v>
      </c>
      <c r="P11" s="83"/>
      <c r="Q11" s="83"/>
      <c r="R11" s="83">
        <v>40.020000000000003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2.72</v>
      </c>
      <c r="I12" s="87"/>
      <c r="J12" s="90"/>
      <c r="K12" s="90">
        <v>0.13</v>
      </c>
      <c r="L12" s="90">
        <v>2365171</v>
      </c>
      <c r="M12" s="90"/>
      <c r="N12" s="90">
        <v>3.1549999999999998</v>
      </c>
      <c r="O12" s="90">
        <v>2698.22</v>
      </c>
      <c r="P12" s="90"/>
      <c r="Q12" s="90"/>
      <c r="R12" s="90">
        <v>40.020000000000003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2.7</v>
      </c>
      <c r="I13" s="87"/>
      <c r="J13" s="90"/>
      <c r="K13" s="90">
        <v>-0.89</v>
      </c>
      <c r="L13" s="90">
        <v>407775</v>
      </c>
      <c r="M13" s="90"/>
      <c r="N13" s="90"/>
      <c r="O13" s="90">
        <v>600.53</v>
      </c>
      <c r="P13" s="90"/>
      <c r="Q13" s="90"/>
      <c r="R13" s="90">
        <v>8.91</v>
      </c>
    </row>
    <row r="14" spans="2:53" customFormat="1" ht="15.75">
      <c r="B14" s="60" t="s">
        <v>280</v>
      </c>
      <c r="C14" s="88">
        <v>9590332</v>
      </c>
      <c r="D14" s="88" t="s">
        <v>151</v>
      </c>
      <c r="E14" s="88">
        <v>0</v>
      </c>
      <c r="F14" s="88" t="s">
        <v>281</v>
      </c>
      <c r="G14" s="97"/>
      <c r="H14" s="88">
        <v>3.13</v>
      </c>
      <c r="I14" s="88" t="s">
        <v>176</v>
      </c>
      <c r="J14" s="91">
        <v>4</v>
      </c>
      <c r="K14" s="91">
        <v>-0.67</v>
      </c>
      <c r="L14" s="91">
        <v>337680</v>
      </c>
      <c r="M14" s="91">
        <v>152.84</v>
      </c>
      <c r="N14" s="91">
        <v>0</v>
      </c>
      <c r="O14" s="91">
        <v>516.11</v>
      </c>
      <c r="P14" s="91">
        <v>0</v>
      </c>
      <c r="Q14" s="91">
        <v>19.13</v>
      </c>
      <c r="R14" s="91">
        <v>7.65</v>
      </c>
    </row>
    <row r="15" spans="2:53" customFormat="1" ht="15.75">
      <c r="B15" s="60" t="s">
        <v>282</v>
      </c>
      <c r="C15" s="88">
        <v>1108927</v>
      </c>
      <c r="D15" s="88" t="s">
        <v>151</v>
      </c>
      <c r="E15" s="88">
        <v>0</v>
      </c>
      <c r="F15" s="88" t="s">
        <v>281</v>
      </c>
      <c r="G15" s="97"/>
      <c r="H15" s="88">
        <v>0.08</v>
      </c>
      <c r="I15" s="88" t="s">
        <v>176</v>
      </c>
      <c r="J15" s="91">
        <v>3.5</v>
      </c>
      <c r="K15" s="91">
        <v>-2.25</v>
      </c>
      <c r="L15" s="91">
        <v>70095</v>
      </c>
      <c r="M15" s="91">
        <v>120.43</v>
      </c>
      <c r="N15" s="91">
        <v>0</v>
      </c>
      <c r="O15" s="91">
        <v>84.42</v>
      </c>
      <c r="P15" s="91">
        <v>0</v>
      </c>
      <c r="Q15" s="91">
        <v>3.13</v>
      </c>
      <c r="R15" s="91">
        <v>1.25</v>
      </c>
    </row>
    <row r="16" spans="2:53" customFormat="1" ht="15.75">
      <c r="B16" s="59" t="s">
        <v>50</v>
      </c>
      <c r="C16" s="87"/>
      <c r="D16" s="87"/>
      <c r="E16" s="87"/>
      <c r="F16" s="87"/>
      <c r="G16" s="96"/>
      <c r="H16" s="87">
        <v>2.72</v>
      </c>
      <c r="I16" s="87"/>
      <c r="J16" s="90"/>
      <c r="K16" s="90">
        <v>0.43</v>
      </c>
      <c r="L16" s="90">
        <v>1957396</v>
      </c>
      <c r="M16" s="90"/>
      <c r="N16" s="90">
        <v>3.1549999999999998</v>
      </c>
      <c r="O16" s="90">
        <v>2097.6999999999998</v>
      </c>
      <c r="P16" s="90"/>
      <c r="Q16" s="90"/>
      <c r="R16" s="90">
        <v>31.1</v>
      </c>
    </row>
    <row r="17" spans="1:18" customFormat="1" ht="15.75">
      <c r="B17" s="60" t="s">
        <v>268</v>
      </c>
      <c r="C17" s="88"/>
      <c r="D17" s="88"/>
      <c r="E17" s="88"/>
      <c r="F17" s="88"/>
      <c r="G17" s="97"/>
      <c r="H17" s="88"/>
      <c r="I17" s="88"/>
      <c r="J17" s="91"/>
      <c r="K17" s="91"/>
      <c r="L17" s="91"/>
      <c r="M17" s="91"/>
      <c r="N17" s="91"/>
      <c r="O17" s="91"/>
      <c r="P17" s="91"/>
      <c r="Q17" s="91">
        <v>0</v>
      </c>
      <c r="R17" s="91"/>
    </row>
    <row r="18" spans="1:18" customFormat="1" ht="15.75">
      <c r="B18" s="60" t="s">
        <v>283</v>
      </c>
      <c r="C18" s="88">
        <v>1115773</v>
      </c>
      <c r="D18" s="88" t="s">
        <v>151</v>
      </c>
      <c r="E18" s="88">
        <v>0</v>
      </c>
      <c r="F18" s="88" t="s">
        <v>281</v>
      </c>
      <c r="G18" s="97"/>
      <c r="H18" s="88">
        <v>1.8</v>
      </c>
      <c r="I18" s="88" t="s">
        <v>176</v>
      </c>
      <c r="J18" s="91">
        <v>5</v>
      </c>
      <c r="K18" s="91">
        <v>0.23</v>
      </c>
      <c r="L18" s="91">
        <v>670620</v>
      </c>
      <c r="M18" s="91">
        <v>109.54</v>
      </c>
      <c r="N18" s="91">
        <v>0</v>
      </c>
      <c r="O18" s="91">
        <v>734.6</v>
      </c>
      <c r="P18" s="91">
        <v>0</v>
      </c>
      <c r="Q18" s="91">
        <v>27.23</v>
      </c>
      <c r="R18" s="91">
        <v>10.89</v>
      </c>
    </row>
    <row r="19" spans="1:18" customFormat="1" ht="15.75">
      <c r="B19" s="60" t="s">
        <v>284</v>
      </c>
      <c r="C19" s="88">
        <v>1142223</v>
      </c>
      <c r="D19" s="88" t="s">
        <v>151</v>
      </c>
      <c r="E19" s="88">
        <v>0</v>
      </c>
      <c r="F19" s="88" t="s">
        <v>281</v>
      </c>
      <c r="G19" s="97"/>
      <c r="H19" s="88">
        <v>2.83</v>
      </c>
      <c r="I19" s="88" t="s">
        <v>176</v>
      </c>
      <c r="J19" s="91">
        <v>0.5</v>
      </c>
      <c r="K19" s="91">
        <v>0.45</v>
      </c>
      <c r="L19" s="91">
        <v>497831</v>
      </c>
      <c r="M19" s="91">
        <v>100.21</v>
      </c>
      <c r="N19" s="91">
        <v>0</v>
      </c>
      <c r="O19" s="91">
        <v>498.88</v>
      </c>
      <c r="P19" s="91">
        <v>0.01</v>
      </c>
      <c r="Q19" s="91">
        <v>18.489999999999998</v>
      </c>
      <c r="R19" s="91">
        <v>7.4</v>
      </c>
    </row>
    <row r="20" spans="1:18" customFormat="1" ht="15.75">
      <c r="B20" s="60" t="s">
        <v>285</v>
      </c>
      <c r="C20" s="88">
        <v>1123272</v>
      </c>
      <c r="D20" s="88" t="s">
        <v>151</v>
      </c>
      <c r="E20" s="88">
        <v>0</v>
      </c>
      <c r="F20" s="88" t="s">
        <v>281</v>
      </c>
      <c r="G20" s="97"/>
      <c r="H20" s="88">
        <v>3.57</v>
      </c>
      <c r="I20" s="88" t="s">
        <v>176</v>
      </c>
      <c r="J20" s="91">
        <v>5.5</v>
      </c>
      <c r="K20" s="91">
        <v>0.6</v>
      </c>
      <c r="L20" s="91">
        <v>247355</v>
      </c>
      <c r="M20" s="91">
        <v>119.41</v>
      </c>
      <c r="N20" s="91">
        <v>0</v>
      </c>
      <c r="O20" s="91">
        <v>295.37</v>
      </c>
      <c r="P20" s="91">
        <v>0</v>
      </c>
      <c r="Q20" s="91">
        <v>10.95</v>
      </c>
      <c r="R20" s="91">
        <v>4.38</v>
      </c>
    </row>
    <row r="21" spans="1:18" customFormat="1" ht="15.75">
      <c r="B21" s="60" t="s">
        <v>286</v>
      </c>
      <c r="C21" s="88">
        <v>1130848</v>
      </c>
      <c r="D21" s="88" t="s">
        <v>151</v>
      </c>
      <c r="E21" s="88">
        <v>0</v>
      </c>
      <c r="F21" s="88" t="s">
        <v>281</v>
      </c>
      <c r="G21" s="97"/>
      <c r="H21" s="88">
        <v>5.53</v>
      </c>
      <c r="I21" s="88" t="s">
        <v>176</v>
      </c>
      <c r="J21" s="91">
        <v>3.75</v>
      </c>
      <c r="K21" s="91">
        <v>1.07</v>
      </c>
      <c r="L21" s="91">
        <v>36763</v>
      </c>
      <c r="M21" s="91">
        <v>115.48</v>
      </c>
      <c r="N21" s="91">
        <v>1.375</v>
      </c>
      <c r="O21" s="91">
        <v>43.83</v>
      </c>
      <c r="P21" s="91">
        <v>0</v>
      </c>
      <c r="Q21" s="91">
        <v>1.62</v>
      </c>
      <c r="R21" s="91">
        <v>0.65</v>
      </c>
    </row>
    <row r="22" spans="1:18" customFormat="1" ht="15.75">
      <c r="B22" s="60" t="s">
        <v>287</v>
      </c>
      <c r="C22" s="88">
        <v>1138130</v>
      </c>
      <c r="D22" s="88" t="s">
        <v>151</v>
      </c>
      <c r="E22" s="88">
        <v>0</v>
      </c>
      <c r="F22" s="88" t="s">
        <v>281</v>
      </c>
      <c r="G22" s="97"/>
      <c r="H22" s="88">
        <v>3.03</v>
      </c>
      <c r="I22" s="88" t="s">
        <v>176</v>
      </c>
      <c r="J22" s="91">
        <v>1</v>
      </c>
      <c r="K22" s="91">
        <v>0.49</v>
      </c>
      <c r="L22" s="91">
        <v>462827</v>
      </c>
      <c r="M22" s="91">
        <v>102.46</v>
      </c>
      <c r="N22" s="91">
        <v>0</v>
      </c>
      <c r="O22" s="91">
        <v>474.21</v>
      </c>
      <c r="P22" s="91">
        <v>0</v>
      </c>
      <c r="Q22" s="91">
        <v>17.579999999999998</v>
      </c>
      <c r="R22" s="91">
        <v>7.03</v>
      </c>
    </row>
    <row r="23" spans="1:18" customFormat="1" ht="15.75">
      <c r="B23" s="60" t="s">
        <v>288</v>
      </c>
      <c r="C23" s="88">
        <v>1126747</v>
      </c>
      <c r="D23" s="88" t="s">
        <v>151</v>
      </c>
      <c r="E23" s="88">
        <v>0</v>
      </c>
      <c r="F23" s="88" t="s">
        <v>281</v>
      </c>
      <c r="G23" s="97"/>
      <c r="H23" s="88">
        <v>4.6500000000000004</v>
      </c>
      <c r="I23" s="88" t="s">
        <v>176</v>
      </c>
      <c r="J23" s="91">
        <v>4.25</v>
      </c>
      <c r="K23" s="91">
        <v>0.82</v>
      </c>
      <c r="L23" s="91">
        <v>42000</v>
      </c>
      <c r="M23" s="91">
        <v>116.75</v>
      </c>
      <c r="N23" s="91">
        <v>1.78</v>
      </c>
      <c r="O23" s="91">
        <v>50.82</v>
      </c>
      <c r="P23" s="91">
        <v>0</v>
      </c>
      <c r="Q23" s="91">
        <v>1.88</v>
      </c>
      <c r="R23" s="91">
        <v>0.75</v>
      </c>
    </row>
    <row r="24" spans="1:18" customFormat="1" ht="15.75">
      <c r="B24" s="60" t="s">
        <v>268</v>
      </c>
      <c r="C24" s="88"/>
      <c r="D24" s="88"/>
      <c r="E24" s="88"/>
      <c r="F24" s="88"/>
      <c r="G24" s="97"/>
      <c r="H24" s="88"/>
      <c r="I24" s="88"/>
      <c r="J24" s="91"/>
      <c r="K24" s="91"/>
      <c r="L24" s="91"/>
      <c r="M24" s="91"/>
      <c r="N24" s="91"/>
      <c r="O24" s="91"/>
      <c r="P24" s="91"/>
      <c r="Q24" s="91">
        <v>0</v>
      </c>
      <c r="R24" s="91"/>
    </row>
    <row r="25" spans="1:18" customFormat="1" ht="15.75">
      <c r="B25" s="59" t="s">
        <v>68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  <c r="R25" s="90"/>
    </row>
    <row r="26" spans="1:18" customFormat="1" ht="15.75">
      <c r="B26" s="60" t="s">
        <v>268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>
        <v>0</v>
      </c>
      <c r="R26" s="91"/>
    </row>
    <row r="27" spans="1:18" customFormat="1" ht="15.75">
      <c r="B27" s="59" t="s">
        <v>242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1:18" customFormat="1" ht="15.75">
      <c r="B28" s="59" t="s">
        <v>77</v>
      </c>
      <c r="C28" s="87"/>
      <c r="D28" s="87"/>
      <c r="E28" s="87"/>
      <c r="F28" s="87"/>
      <c r="G28" s="96"/>
      <c r="H28" s="87"/>
      <c r="I28" s="87"/>
      <c r="J28" s="90"/>
      <c r="K28" s="90"/>
      <c r="L28" s="90"/>
      <c r="M28" s="90"/>
      <c r="N28" s="90"/>
      <c r="O28" s="90"/>
      <c r="P28" s="90"/>
      <c r="Q28" s="90"/>
      <c r="R28" s="90"/>
    </row>
    <row r="29" spans="1:18" customFormat="1" ht="15.75">
      <c r="B29" s="60" t="s">
        <v>268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>
        <v>0</v>
      </c>
      <c r="R29" s="91"/>
    </row>
    <row r="30" spans="1:18" customFormat="1" ht="15.75">
      <c r="B30" s="59" t="s">
        <v>78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1:18" customFormat="1" ht="15.75">
      <c r="B31" s="115" t="s">
        <v>268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>
        <v>0</v>
      </c>
      <c r="R31" s="91"/>
    </row>
    <row r="32" spans="1:18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4">
      <c r="B33" s="113" t="s">
        <v>256</v>
      </c>
      <c r="C33" s="1"/>
      <c r="D33" s="1"/>
    </row>
    <row r="34" spans="2:4">
      <c r="B34" s="137" t="s">
        <v>257</v>
      </c>
      <c r="C34" s="137"/>
      <c r="D34" s="137"/>
    </row>
    <row r="35" spans="2:4">
      <c r="C35" s="1"/>
      <c r="D35" s="1"/>
    </row>
    <row r="36" spans="2:4">
      <c r="C36" s="1"/>
      <c r="D36" s="1"/>
    </row>
    <row r="37" spans="2:4">
      <c r="C37" s="1"/>
      <c r="D37" s="1"/>
    </row>
    <row r="38" spans="2:4">
      <c r="C38" s="1"/>
      <c r="D38" s="1"/>
    </row>
    <row r="39" spans="2:4">
      <c r="C39" s="1"/>
      <c r="D39" s="1"/>
    </row>
    <row r="40" spans="2:4">
      <c r="C40" s="1"/>
      <c r="D40" s="1"/>
    </row>
    <row r="41" spans="2:4">
      <c r="C41" s="1"/>
      <c r="D41" s="1"/>
    </row>
    <row r="42" spans="2:4">
      <c r="C42" s="1"/>
      <c r="D42" s="1"/>
    </row>
    <row r="43" spans="2:4">
      <c r="C43" s="1"/>
      <c r="D43" s="1"/>
    </row>
    <row r="44" spans="2:4">
      <c r="C44" s="1"/>
      <c r="D44" s="1"/>
    </row>
    <row r="45" spans="2:4">
      <c r="C45" s="1"/>
      <c r="D45" s="1"/>
    </row>
    <row r="46" spans="2:4">
      <c r="C46" s="1"/>
      <c r="D46" s="1"/>
    </row>
    <row r="47" spans="2:4">
      <c r="C47" s="1"/>
      <c r="D47" s="1"/>
    </row>
    <row r="48" spans="2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4:D34"/>
  </mergeCells>
  <phoneticPr fontId="3" type="noConversion"/>
  <dataValidations count="1">
    <dataValidation allowBlank="1" showInputMessage="1" showErrorMessage="1" sqref="E32:R1048576 C35:D1048576 A32:A1048576 A5:XFD11 S33:XFD1048576 B34:B1048576 B32:D33"/>
  </dataValidations>
  <pageMargins left="0" right="0" top="0.5" bottom="0.5" header="0" footer="0.25"/>
  <pageSetup paperSize="9" scale="71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278</v>
      </c>
    </row>
    <row r="4" spans="2:68">
      <c r="B4" s="81" t="s">
        <v>279</v>
      </c>
    </row>
    <row r="6" spans="2:68" ht="26.25" customHeight="1">
      <c r="B6" s="134" t="s">
        <v>208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259</v>
      </c>
      <c r="P8" s="13" t="s">
        <v>255</v>
      </c>
      <c r="Q8" s="13" t="s">
        <v>265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261</v>
      </c>
      <c r="P9" s="16" t="s">
        <v>76</v>
      </c>
      <c r="Q9" s="16" t="s">
        <v>253</v>
      </c>
      <c r="R9" s="16" t="s">
        <v>253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252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268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268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268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268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268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260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view="pageBreakPreview" zoomScale="60" zoomScaleNormal="10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1.42578125" style="2" customWidth="1"/>
    <col min="4" max="4" width="10.5703125" style="2" bestFit="1" customWidth="1"/>
    <col min="5" max="5" width="5.28515625" style="2" customWidth="1"/>
    <col min="6" max="6" width="8.140625" style="2" customWidth="1"/>
    <col min="7" max="7" width="15.28515625" style="1" bestFit="1" customWidth="1"/>
    <col min="8" max="8" width="7.28515625" style="1" bestFit="1" customWidth="1"/>
    <col min="9" max="9" width="11.7109375" style="1" bestFit="1" customWidth="1"/>
    <col min="10" max="10" width="9.140625" style="1" customWidth="1"/>
    <col min="11" max="11" width="8.42578125" style="1" customWidth="1"/>
    <col min="12" max="12" width="9.85546875" style="1" bestFit="1" customWidth="1"/>
    <col min="13" max="13" width="8.140625" style="1" customWidth="1"/>
    <col min="14" max="14" width="9.28515625" style="1" customWidth="1"/>
    <col min="15" max="15" width="17.5703125" style="1" customWidth="1"/>
    <col min="16" max="16" width="10.140625" style="1" customWidth="1"/>
    <col min="17" max="17" width="9.5703125" style="1" customWidth="1"/>
    <col min="18" max="18" width="12.140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499</v>
      </c>
    </row>
    <row r="2" spans="2:66">
      <c r="B2" s="81" t="s">
        <v>277</v>
      </c>
    </row>
    <row r="3" spans="2:66">
      <c r="B3" s="81" t="s">
        <v>278</v>
      </c>
    </row>
    <row r="4" spans="2:66">
      <c r="B4" s="81" t="s">
        <v>279</v>
      </c>
    </row>
    <row r="6" spans="2:66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255</v>
      </c>
      <c r="Q8" s="25" t="s">
        <v>254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261</v>
      </c>
      <c r="P9" s="27" t="s">
        <v>76</v>
      </c>
      <c r="Q9" s="27" t="s">
        <v>253</v>
      </c>
      <c r="R9" s="27" t="s">
        <v>253</v>
      </c>
      <c r="S9" s="16" t="s">
        <v>20</v>
      </c>
      <c r="T9" s="27" t="s">
        <v>253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252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4.92</v>
      </c>
      <c r="L11" s="84"/>
      <c r="M11" s="83"/>
      <c r="N11" s="83">
        <v>2.16</v>
      </c>
      <c r="O11" s="83">
        <v>836597.03</v>
      </c>
      <c r="P11" s="83"/>
      <c r="Q11" s="83">
        <v>3.532</v>
      </c>
      <c r="R11" s="83">
        <v>899.13</v>
      </c>
      <c r="S11" s="83"/>
      <c r="T11" s="83"/>
      <c r="U11" s="83">
        <v>13.33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4.92</v>
      </c>
      <c r="L12" s="87"/>
      <c r="M12" s="90"/>
      <c r="N12" s="90">
        <v>2.16</v>
      </c>
      <c r="O12" s="90">
        <v>836597.03</v>
      </c>
      <c r="P12" s="90"/>
      <c r="Q12" s="90">
        <v>3.532</v>
      </c>
      <c r="R12" s="90">
        <v>899.13</v>
      </c>
      <c r="S12" s="90"/>
      <c r="T12" s="90"/>
      <c r="U12" s="90">
        <v>13.33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5.63</v>
      </c>
      <c r="L13" s="87"/>
      <c r="M13" s="90"/>
      <c r="N13" s="90">
        <v>1.24</v>
      </c>
      <c r="O13" s="90">
        <v>264982.87</v>
      </c>
      <c r="P13" s="90"/>
      <c r="Q13" s="90">
        <v>2.04</v>
      </c>
      <c r="R13" s="90">
        <v>299.45999999999998</v>
      </c>
      <c r="S13" s="90"/>
      <c r="T13" s="90"/>
      <c r="U13" s="90">
        <v>4.4400000000000004</v>
      </c>
    </row>
    <row r="14" spans="2:66" customFormat="1" ht="15.75">
      <c r="B14" s="60" t="s">
        <v>289</v>
      </c>
      <c r="C14" s="89">
        <v>7770217</v>
      </c>
      <c r="D14" s="89" t="s">
        <v>151</v>
      </c>
      <c r="E14" s="89"/>
      <c r="F14" s="89">
        <v>777</v>
      </c>
      <c r="G14" s="89" t="s">
        <v>166</v>
      </c>
      <c r="H14" s="89" t="s">
        <v>290</v>
      </c>
      <c r="I14" s="89" t="s">
        <v>291</v>
      </c>
      <c r="J14" s="100"/>
      <c r="K14" s="89">
        <v>5.84</v>
      </c>
      <c r="L14" s="89" t="s">
        <v>176</v>
      </c>
      <c r="M14" s="116">
        <v>5</v>
      </c>
      <c r="N14" s="116">
        <v>1.32</v>
      </c>
      <c r="O14" s="116">
        <v>33870</v>
      </c>
      <c r="P14" s="116">
        <v>120.42</v>
      </c>
      <c r="Q14" s="116">
        <v>0</v>
      </c>
      <c r="R14" s="116">
        <v>40.79</v>
      </c>
      <c r="S14" s="116">
        <v>0</v>
      </c>
      <c r="T14" s="116">
        <v>4.54</v>
      </c>
      <c r="U14" s="116">
        <v>0.6</v>
      </c>
    </row>
    <row r="15" spans="2:66" customFormat="1" ht="15.75">
      <c r="B15" s="60" t="s">
        <v>292</v>
      </c>
      <c r="C15" s="89">
        <v>1134030</v>
      </c>
      <c r="D15" s="89" t="s">
        <v>151</v>
      </c>
      <c r="E15" s="89"/>
      <c r="F15" s="89">
        <v>1367</v>
      </c>
      <c r="G15" s="89" t="s">
        <v>293</v>
      </c>
      <c r="H15" s="89" t="s">
        <v>294</v>
      </c>
      <c r="I15" s="89" t="s">
        <v>291</v>
      </c>
      <c r="J15" s="100"/>
      <c r="K15" s="89">
        <v>7.12</v>
      </c>
      <c r="L15" s="89" t="s">
        <v>176</v>
      </c>
      <c r="M15" s="116">
        <v>2.4</v>
      </c>
      <c r="N15" s="116">
        <v>1.23</v>
      </c>
      <c r="O15" s="116">
        <v>25000</v>
      </c>
      <c r="P15" s="116">
        <v>109.23</v>
      </c>
      <c r="Q15" s="116">
        <v>0</v>
      </c>
      <c r="R15" s="116">
        <v>27.31</v>
      </c>
      <c r="S15" s="116">
        <v>0.01</v>
      </c>
      <c r="T15" s="116">
        <v>3.04</v>
      </c>
      <c r="U15" s="116">
        <v>0.4</v>
      </c>
    </row>
    <row r="16" spans="2:66" customFormat="1" ht="15.75">
      <c r="B16" s="60" t="s">
        <v>295</v>
      </c>
      <c r="C16" s="89">
        <v>1134048</v>
      </c>
      <c r="D16" s="89" t="s">
        <v>151</v>
      </c>
      <c r="E16" s="89"/>
      <c r="F16" s="89">
        <v>1367</v>
      </c>
      <c r="G16" s="89" t="s">
        <v>293</v>
      </c>
      <c r="H16" s="89" t="s">
        <v>294</v>
      </c>
      <c r="I16" s="89" t="s">
        <v>291</v>
      </c>
      <c r="J16" s="100"/>
      <c r="K16" s="89">
        <v>7.95</v>
      </c>
      <c r="L16" s="89" t="s">
        <v>176</v>
      </c>
      <c r="M16" s="116">
        <v>2.4</v>
      </c>
      <c r="N16" s="116">
        <v>1.4</v>
      </c>
      <c r="O16" s="116">
        <v>25000</v>
      </c>
      <c r="P16" s="116">
        <v>108.81</v>
      </c>
      <c r="Q16" s="116">
        <v>0</v>
      </c>
      <c r="R16" s="116">
        <v>27.2</v>
      </c>
      <c r="S16" s="116">
        <v>0.01</v>
      </c>
      <c r="T16" s="116">
        <v>3.03</v>
      </c>
      <c r="U16" s="116">
        <v>0.4</v>
      </c>
    </row>
    <row r="17" spans="2:21" customFormat="1" ht="15.75">
      <c r="B17" s="60" t="s">
        <v>296</v>
      </c>
      <c r="C17" s="89">
        <v>1142595</v>
      </c>
      <c r="D17" s="89" t="s">
        <v>151</v>
      </c>
      <c r="E17" s="89"/>
      <c r="F17" s="89">
        <v>1363</v>
      </c>
      <c r="G17" s="89" t="s">
        <v>297</v>
      </c>
      <c r="H17" s="89" t="s">
        <v>294</v>
      </c>
      <c r="I17" s="89" t="s">
        <v>291</v>
      </c>
      <c r="J17" s="100"/>
      <c r="K17" s="89">
        <v>7.32</v>
      </c>
      <c r="L17" s="89" t="s">
        <v>176</v>
      </c>
      <c r="M17" s="116">
        <v>1.23</v>
      </c>
      <c r="N17" s="116">
        <v>1.1599999999999999</v>
      </c>
      <c r="O17" s="116">
        <v>35000</v>
      </c>
      <c r="P17" s="116">
        <v>100.85</v>
      </c>
      <c r="Q17" s="116">
        <v>0</v>
      </c>
      <c r="R17" s="116">
        <v>35.299999999999997</v>
      </c>
      <c r="S17" s="116">
        <v>0.01</v>
      </c>
      <c r="T17" s="116">
        <v>3.93</v>
      </c>
      <c r="U17" s="116">
        <v>0.52</v>
      </c>
    </row>
    <row r="18" spans="2:21" customFormat="1" ht="15.75">
      <c r="B18" s="60" t="s">
        <v>298</v>
      </c>
      <c r="C18" s="89">
        <v>2260487</v>
      </c>
      <c r="D18" s="89" t="s">
        <v>151</v>
      </c>
      <c r="E18" s="89"/>
      <c r="F18" s="89">
        <v>226</v>
      </c>
      <c r="G18" s="89" t="s">
        <v>299</v>
      </c>
      <c r="H18" s="89" t="s">
        <v>300</v>
      </c>
      <c r="I18" s="89" t="s">
        <v>291</v>
      </c>
      <c r="J18" s="100"/>
      <c r="K18" s="89">
        <v>7.11</v>
      </c>
      <c r="L18" s="89" t="s">
        <v>176</v>
      </c>
      <c r="M18" s="116">
        <v>2.6</v>
      </c>
      <c r="N18" s="116">
        <v>1.65</v>
      </c>
      <c r="O18" s="116">
        <v>47667.199999999997</v>
      </c>
      <c r="P18" s="116">
        <v>106.92</v>
      </c>
      <c r="Q18" s="116">
        <v>1.605</v>
      </c>
      <c r="R18" s="116">
        <v>52.57</v>
      </c>
      <c r="S18" s="116">
        <v>0.01</v>
      </c>
      <c r="T18" s="116">
        <v>5.85</v>
      </c>
      <c r="U18" s="116">
        <v>0.78</v>
      </c>
    </row>
    <row r="19" spans="2:21" customFormat="1" ht="15.75">
      <c r="B19" s="60" t="s">
        <v>301</v>
      </c>
      <c r="C19" s="89">
        <v>1130467</v>
      </c>
      <c r="D19" s="89" t="s">
        <v>151</v>
      </c>
      <c r="E19" s="89"/>
      <c r="F19" s="89">
        <v>1349</v>
      </c>
      <c r="G19" s="89" t="s">
        <v>299</v>
      </c>
      <c r="H19" s="89" t="s">
        <v>300</v>
      </c>
      <c r="I19" s="89" t="s">
        <v>291</v>
      </c>
      <c r="J19" s="100"/>
      <c r="K19" s="89">
        <v>3.56</v>
      </c>
      <c r="L19" s="89" t="s">
        <v>176</v>
      </c>
      <c r="M19" s="116">
        <v>3.3</v>
      </c>
      <c r="N19" s="116">
        <v>1.28</v>
      </c>
      <c r="O19" s="116">
        <v>37470</v>
      </c>
      <c r="P19" s="116">
        <v>108.47</v>
      </c>
      <c r="Q19" s="116">
        <v>0</v>
      </c>
      <c r="R19" s="116">
        <v>40.64</v>
      </c>
      <c r="S19" s="116">
        <v>0.01</v>
      </c>
      <c r="T19" s="116">
        <v>4.5199999999999996</v>
      </c>
      <c r="U19" s="116">
        <v>0.6</v>
      </c>
    </row>
    <row r="20" spans="2:21" customFormat="1" ht="15.75">
      <c r="B20" s="60" t="s">
        <v>302</v>
      </c>
      <c r="C20" s="89">
        <v>6910095</v>
      </c>
      <c r="D20" s="89" t="s">
        <v>151</v>
      </c>
      <c r="E20" s="89"/>
      <c r="F20" s="89">
        <v>691</v>
      </c>
      <c r="G20" s="89" t="s">
        <v>303</v>
      </c>
      <c r="H20" s="89" t="s">
        <v>304</v>
      </c>
      <c r="I20" s="89" t="s">
        <v>291</v>
      </c>
      <c r="J20" s="100"/>
      <c r="K20" s="89">
        <v>3.48</v>
      </c>
      <c r="L20" s="89" t="s">
        <v>176</v>
      </c>
      <c r="M20" s="116">
        <v>0</v>
      </c>
      <c r="N20" s="116">
        <v>0.75</v>
      </c>
      <c r="O20" s="116">
        <v>28575</v>
      </c>
      <c r="P20" s="116">
        <v>138.58000000000001</v>
      </c>
      <c r="Q20" s="116">
        <v>0.435</v>
      </c>
      <c r="R20" s="116">
        <v>40.03</v>
      </c>
      <c r="S20" s="116">
        <v>0</v>
      </c>
      <c r="T20" s="116">
        <v>4.45</v>
      </c>
      <c r="U20" s="116">
        <v>0.59</v>
      </c>
    </row>
    <row r="21" spans="2:21" customFormat="1" ht="15.75">
      <c r="B21" s="60" t="s">
        <v>305</v>
      </c>
      <c r="C21" s="89">
        <v>1130632</v>
      </c>
      <c r="D21" s="89" t="s">
        <v>151</v>
      </c>
      <c r="E21" s="89"/>
      <c r="F21" s="89">
        <v>1450</v>
      </c>
      <c r="G21" s="89" t="s">
        <v>299</v>
      </c>
      <c r="H21" s="89" t="s">
        <v>304</v>
      </c>
      <c r="I21" s="89" t="s">
        <v>291</v>
      </c>
      <c r="J21" s="100"/>
      <c r="K21" s="89">
        <v>3.43</v>
      </c>
      <c r="L21" s="89" t="s">
        <v>176</v>
      </c>
      <c r="M21" s="116">
        <v>3.35</v>
      </c>
      <c r="N21" s="116">
        <v>1.04</v>
      </c>
      <c r="O21" s="116">
        <v>32400.67</v>
      </c>
      <c r="P21" s="116">
        <v>109.92</v>
      </c>
      <c r="Q21" s="116">
        <v>0</v>
      </c>
      <c r="R21" s="116">
        <v>35.619999999999997</v>
      </c>
      <c r="S21" s="116">
        <v>0.01</v>
      </c>
      <c r="T21" s="116">
        <v>3.96</v>
      </c>
      <c r="U21" s="116">
        <v>0.53</v>
      </c>
    </row>
    <row r="22" spans="2:21" customFormat="1" ht="15.75">
      <c r="B22" s="59" t="s">
        <v>50</v>
      </c>
      <c r="C22" s="87"/>
      <c r="D22" s="87"/>
      <c r="E22" s="87"/>
      <c r="F22" s="87"/>
      <c r="G22" s="87"/>
      <c r="H22" s="87"/>
      <c r="I22" s="87"/>
      <c r="J22" s="96"/>
      <c r="K22" s="87">
        <v>4.6100000000000003</v>
      </c>
      <c r="L22" s="87"/>
      <c r="M22" s="90"/>
      <c r="N22" s="90">
        <v>2.16</v>
      </c>
      <c r="O22" s="90">
        <v>451614.16</v>
      </c>
      <c r="P22" s="90"/>
      <c r="Q22" s="90">
        <v>1.492</v>
      </c>
      <c r="R22" s="90">
        <v>485.74</v>
      </c>
      <c r="S22" s="90"/>
      <c r="T22" s="90"/>
      <c r="U22" s="90">
        <v>7.2</v>
      </c>
    </row>
    <row r="23" spans="2:21" customFormat="1" ht="15.75">
      <c r="B23" s="60" t="s">
        <v>306</v>
      </c>
      <c r="C23" s="89">
        <v>7460389</v>
      </c>
      <c r="D23" s="89" t="s">
        <v>151</v>
      </c>
      <c r="E23" s="89"/>
      <c r="F23" s="89">
        <v>746</v>
      </c>
      <c r="G23" s="89" t="s">
        <v>307</v>
      </c>
      <c r="H23" s="89" t="s">
        <v>308</v>
      </c>
      <c r="I23" s="89" t="s">
        <v>291</v>
      </c>
      <c r="J23" s="100"/>
      <c r="K23" s="89">
        <v>6.36</v>
      </c>
      <c r="L23" s="89" t="s">
        <v>176</v>
      </c>
      <c r="M23" s="116">
        <v>2.61</v>
      </c>
      <c r="N23" s="116">
        <v>2.02</v>
      </c>
      <c r="O23" s="116">
        <v>40000</v>
      </c>
      <c r="P23" s="116">
        <v>104.46</v>
      </c>
      <c r="Q23" s="116">
        <v>0</v>
      </c>
      <c r="R23" s="116">
        <v>41.78</v>
      </c>
      <c r="S23" s="116">
        <v>0.01</v>
      </c>
      <c r="T23" s="116">
        <v>4.6500000000000004</v>
      </c>
      <c r="U23" s="116">
        <v>0.62</v>
      </c>
    </row>
    <row r="24" spans="2:21" customFormat="1" ht="15.75">
      <c r="B24" s="60" t="s">
        <v>309</v>
      </c>
      <c r="C24" s="89">
        <v>1138114</v>
      </c>
      <c r="D24" s="89" t="s">
        <v>151</v>
      </c>
      <c r="E24" s="89"/>
      <c r="F24" s="89">
        <v>1328</v>
      </c>
      <c r="G24" s="89" t="s">
        <v>299</v>
      </c>
      <c r="H24" s="89" t="s">
        <v>290</v>
      </c>
      <c r="I24" s="89" t="s">
        <v>291</v>
      </c>
      <c r="J24" s="100"/>
      <c r="K24" s="89">
        <v>5.22</v>
      </c>
      <c r="L24" s="89" t="s">
        <v>176</v>
      </c>
      <c r="M24" s="116">
        <v>3.39</v>
      </c>
      <c r="N24" s="116">
        <v>2.16</v>
      </c>
      <c r="O24" s="116">
        <v>46060</v>
      </c>
      <c r="P24" s="116">
        <v>107.24</v>
      </c>
      <c r="Q24" s="116">
        <v>0</v>
      </c>
      <c r="R24" s="116">
        <v>49.4</v>
      </c>
      <c r="S24" s="116">
        <v>0.01</v>
      </c>
      <c r="T24" s="116">
        <v>5.49</v>
      </c>
      <c r="U24" s="116">
        <v>0.73</v>
      </c>
    </row>
    <row r="25" spans="2:21" customFormat="1" ht="15.75">
      <c r="B25" s="60" t="s">
        <v>310</v>
      </c>
      <c r="C25" s="89">
        <v>5830120</v>
      </c>
      <c r="D25" s="89" t="s">
        <v>151</v>
      </c>
      <c r="E25" s="89"/>
      <c r="F25" s="89">
        <v>583</v>
      </c>
      <c r="G25" s="89" t="s">
        <v>163</v>
      </c>
      <c r="H25" s="89" t="s">
        <v>290</v>
      </c>
      <c r="I25" s="89" t="s">
        <v>291</v>
      </c>
      <c r="J25" s="100"/>
      <c r="K25" s="89">
        <v>1.02</v>
      </c>
      <c r="L25" s="89" t="s">
        <v>176</v>
      </c>
      <c r="M25" s="116">
        <v>1.06</v>
      </c>
      <c r="N25" s="116">
        <v>0.74</v>
      </c>
      <c r="O25" s="116">
        <v>40000</v>
      </c>
      <c r="P25" s="116">
        <v>100.83</v>
      </c>
      <c r="Q25" s="116">
        <v>0</v>
      </c>
      <c r="R25" s="116">
        <v>40.33</v>
      </c>
      <c r="S25" s="116">
        <v>0.02</v>
      </c>
      <c r="T25" s="116">
        <v>4.49</v>
      </c>
      <c r="U25" s="116">
        <v>0.6</v>
      </c>
    </row>
    <row r="26" spans="2:21" customFormat="1" ht="15.75">
      <c r="B26" s="60" t="s">
        <v>311</v>
      </c>
      <c r="C26" s="89">
        <v>1137033</v>
      </c>
      <c r="D26" s="89" t="s">
        <v>151</v>
      </c>
      <c r="E26" s="89"/>
      <c r="F26" s="89">
        <v>1041</v>
      </c>
      <c r="G26" s="89" t="s">
        <v>293</v>
      </c>
      <c r="H26" s="89" t="s">
        <v>290</v>
      </c>
      <c r="I26" s="89" t="s">
        <v>291</v>
      </c>
      <c r="J26" s="100"/>
      <c r="K26" s="89">
        <v>4.7</v>
      </c>
      <c r="L26" s="89" t="s">
        <v>176</v>
      </c>
      <c r="M26" s="116">
        <v>3.39</v>
      </c>
      <c r="N26" s="116">
        <v>1.83</v>
      </c>
      <c r="O26" s="116">
        <v>44000</v>
      </c>
      <c r="P26" s="116">
        <v>107.4</v>
      </c>
      <c r="Q26" s="116">
        <v>1.492</v>
      </c>
      <c r="R26" s="116">
        <v>48.75</v>
      </c>
      <c r="S26" s="116">
        <v>0.01</v>
      </c>
      <c r="T26" s="116">
        <v>5.42</v>
      </c>
      <c r="U26" s="116">
        <v>0.72</v>
      </c>
    </row>
    <row r="27" spans="2:21" customFormat="1" ht="15.75">
      <c r="B27" s="60" t="s">
        <v>312</v>
      </c>
      <c r="C27" s="89">
        <v>1133529</v>
      </c>
      <c r="D27" s="89" t="s">
        <v>151</v>
      </c>
      <c r="E27" s="89"/>
      <c r="F27" s="89">
        <v>767</v>
      </c>
      <c r="G27" s="89" t="s">
        <v>293</v>
      </c>
      <c r="H27" s="89" t="s">
        <v>290</v>
      </c>
      <c r="I27" s="89" t="s">
        <v>172</v>
      </c>
      <c r="J27" s="100"/>
      <c r="K27" s="89">
        <v>5.29</v>
      </c>
      <c r="L27" s="89" t="s">
        <v>176</v>
      </c>
      <c r="M27" s="116">
        <v>3.85</v>
      </c>
      <c r="N27" s="116">
        <v>1.92</v>
      </c>
      <c r="O27" s="116">
        <v>46200</v>
      </c>
      <c r="P27" s="116">
        <v>111.25</v>
      </c>
      <c r="Q27" s="116">
        <v>0</v>
      </c>
      <c r="R27" s="116">
        <v>51.4</v>
      </c>
      <c r="S27" s="116">
        <v>0.01</v>
      </c>
      <c r="T27" s="116">
        <v>5.72</v>
      </c>
      <c r="U27" s="116">
        <v>0.76</v>
      </c>
    </row>
    <row r="28" spans="2:21" customFormat="1" ht="15.75">
      <c r="B28" s="60" t="s">
        <v>313</v>
      </c>
      <c r="C28" s="89">
        <v>3230240</v>
      </c>
      <c r="D28" s="89" t="s">
        <v>151</v>
      </c>
      <c r="E28" s="89"/>
      <c r="F28" s="89">
        <v>323</v>
      </c>
      <c r="G28" s="89" t="s">
        <v>299</v>
      </c>
      <c r="H28" s="89" t="s">
        <v>294</v>
      </c>
      <c r="I28" s="89" t="s">
        <v>291</v>
      </c>
      <c r="J28" s="100"/>
      <c r="K28" s="89">
        <v>5.48</v>
      </c>
      <c r="L28" s="89" t="s">
        <v>176</v>
      </c>
      <c r="M28" s="116">
        <v>2.2999999999999998</v>
      </c>
      <c r="N28" s="116">
        <v>2.81</v>
      </c>
      <c r="O28" s="116">
        <v>47045</v>
      </c>
      <c r="P28" s="116">
        <v>104.76</v>
      </c>
      <c r="Q28" s="116">
        <v>0</v>
      </c>
      <c r="R28" s="116">
        <v>49.28</v>
      </c>
      <c r="S28" s="116">
        <v>0</v>
      </c>
      <c r="T28" s="116">
        <v>5.48</v>
      </c>
      <c r="U28" s="116">
        <v>0.73</v>
      </c>
    </row>
    <row r="29" spans="2:21" customFormat="1" ht="15.75">
      <c r="B29" s="60" t="s">
        <v>314</v>
      </c>
      <c r="C29" s="89">
        <v>1135920</v>
      </c>
      <c r="D29" s="89" t="s">
        <v>151</v>
      </c>
      <c r="E29" s="89"/>
      <c r="F29" s="89">
        <v>566</v>
      </c>
      <c r="G29" s="89" t="s">
        <v>293</v>
      </c>
      <c r="H29" s="89" t="s">
        <v>294</v>
      </c>
      <c r="I29" s="89" t="s">
        <v>172</v>
      </c>
      <c r="J29" s="100"/>
      <c r="K29" s="89">
        <v>5.58</v>
      </c>
      <c r="L29" s="89" t="s">
        <v>176</v>
      </c>
      <c r="M29" s="116">
        <v>4.0999999999999996</v>
      </c>
      <c r="N29" s="116">
        <v>2.17</v>
      </c>
      <c r="O29" s="116">
        <v>45600</v>
      </c>
      <c r="P29" s="116">
        <v>112.28</v>
      </c>
      <c r="Q29" s="116">
        <v>0</v>
      </c>
      <c r="R29" s="116">
        <v>51.2</v>
      </c>
      <c r="S29" s="116">
        <v>0.02</v>
      </c>
      <c r="T29" s="116">
        <v>5.69</v>
      </c>
      <c r="U29" s="116">
        <v>0.76</v>
      </c>
    </row>
    <row r="30" spans="2:21" customFormat="1" ht="15.75">
      <c r="B30" s="60" t="s">
        <v>315</v>
      </c>
      <c r="C30" s="89">
        <v>1139476</v>
      </c>
      <c r="D30" s="89" t="s">
        <v>151</v>
      </c>
      <c r="E30" s="89"/>
      <c r="F30" s="89">
        <v>1515</v>
      </c>
      <c r="G30" s="89" t="s">
        <v>299</v>
      </c>
      <c r="H30" s="89" t="s">
        <v>304</v>
      </c>
      <c r="I30" s="89" t="s">
        <v>291</v>
      </c>
      <c r="J30" s="100"/>
      <c r="K30" s="89">
        <v>3.81</v>
      </c>
      <c r="L30" s="89" t="s">
        <v>176</v>
      </c>
      <c r="M30" s="116">
        <v>3.85</v>
      </c>
      <c r="N30" s="116">
        <v>2.2000000000000002</v>
      </c>
      <c r="O30" s="116">
        <v>37760</v>
      </c>
      <c r="P30" s="116">
        <v>107.41</v>
      </c>
      <c r="Q30" s="116">
        <v>0</v>
      </c>
      <c r="R30" s="116">
        <v>40.56</v>
      </c>
      <c r="S30" s="116">
        <v>0.02</v>
      </c>
      <c r="T30" s="116">
        <v>4.51</v>
      </c>
      <c r="U30" s="116">
        <v>0.6</v>
      </c>
    </row>
    <row r="31" spans="2:21" customFormat="1" ht="15.75">
      <c r="B31" s="60" t="s">
        <v>316</v>
      </c>
      <c r="C31" s="89">
        <v>1141647</v>
      </c>
      <c r="D31" s="89" t="s">
        <v>151</v>
      </c>
      <c r="E31" s="89"/>
      <c r="F31" s="89">
        <v>1891</v>
      </c>
      <c r="G31" s="89" t="s">
        <v>166</v>
      </c>
      <c r="H31" s="89" t="s">
        <v>304</v>
      </c>
      <c r="I31" s="89" t="s">
        <v>291</v>
      </c>
      <c r="J31" s="100"/>
      <c r="K31" s="89">
        <v>2.61</v>
      </c>
      <c r="L31" s="89" t="s">
        <v>176</v>
      </c>
      <c r="M31" s="116">
        <v>4</v>
      </c>
      <c r="N31" s="116">
        <v>2.2599999999999998</v>
      </c>
      <c r="O31" s="116">
        <v>36182.160000000003</v>
      </c>
      <c r="P31" s="116">
        <v>103.49</v>
      </c>
      <c r="Q31" s="116">
        <v>0</v>
      </c>
      <c r="R31" s="116">
        <v>37.450000000000003</v>
      </c>
      <c r="S31" s="116">
        <v>0.01</v>
      </c>
      <c r="T31" s="116">
        <v>4.16</v>
      </c>
      <c r="U31" s="116">
        <v>0.56000000000000005</v>
      </c>
    </row>
    <row r="32" spans="2:21" customFormat="1" ht="15.75">
      <c r="B32" s="60" t="s">
        <v>317</v>
      </c>
      <c r="C32" s="89">
        <v>6990212</v>
      </c>
      <c r="D32" s="89" t="s">
        <v>151</v>
      </c>
      <c r="E32" s="89"/>
      <c r="F32" s="89">
        <v>699</v>
      </c>
      <c r="G32" s="89" t="s">
        <v>299</v>
      </c>
      <c r="H32" s="89" t="s">
        <v>304</v>
      </c>
      <c r="I32" s="89" t="s">
        <v>291</v>
      </c>
      <c r="J32" s="100"/>
      <c r="K32" s="89">
        <v>5.44</v>
      </c>
      <c r="L32" s="89" t="s">
        <v>176</v>
      </c>
      <c r="M32" s="116">
        <v>3.95</v>
      </c>
      <c r="N32" s="116">
        <v>3.05</v>
      </c>
      <c r="O32" s="116">
        <v>38935</v>
      </c>
      <c r="P32" s="116">
        <v>106</v>
      </c>
      <c r="Q32" s="116">
        <v>0</v>
      </c>
      <c r="R32" s="116">
        <v>41.27</v>
      </c>
      <c r="S32" s="116">
        <v>0</v>
      </c>
      <c r="T32" s="116">
        <v>4.59</v>
      </c>
      <c r="U32" s="116">
        <v>0.61</v>
      </c>
    </row>
    <row r="33" spans="2:21" customFormat="1" ht="15.75">
      <c r="B33" s="60" t="s">
        <v>318</v>
      </c>
      <c r="C33" s="89">
        <v>2590388</v>
      </c>
      <c r="D33" s="89" t="s">
        <v>151</v>
      </c>
      <c r="E33" s="89"/>
      <c r="F33" s="89">
        <v>259</v>
      </c>
      <c r="G33" s="89" t="s">
        <v>297</v>
      </c>
      <c r="H33" s="89" t="s">
        <v>319</v>
      </c>
      <c r="I33" s="89" t="s">
        <v>291</v>
      </c>
      <c r="J33" s="100"/>
      <c r="K33" s="89">
        <v>4.05</v>
      </c>
      <c r="L33" s="89" t="s">
        <v>176</v>
      </c>
      <c r="M33" s="116">
        <v>5.9</v>
      </c>
      <c r="N33" s="116">
        <v>2.7</v>
      </c>
      <c r="O33" s="116">
        <v>29832</v>
      </c>
      <c r="P33" s="116">
        <v>115.07</v>
      </c>
      <c r="Q33" s="116">
        <v>0</v>
      </c>
      <c r="R33" s="116">
        <v>34.33</v>
      </c>
      <c r="S33" s="116">
        <v>0</v>
      </c>
      <c r="T33" s="116">
        <v>3.82</v>
      </c>
      <c r="U33" s="116">
        <v>0.51</v>
      </c>
    </row>
    <row r="34" spans="2:21" customFormat="1" ht="15.75">
      <c r="B34" s="59" t="s">
        <v>51</v>
      </c>
      <c r="C34" s="87"/>
      <c r="D34" s="87"/>
      <c r="E34" s="87"/>
      <c r="F34" s="87"/>
      <c r="G34" s="87"/>
      <c r="H34" s="87"/>
      <c r="I34" s="87"/>
      <c r="J34" s="96"/>
      <c r="K34" s="87">
        <v>4.41</v>
      </c>
      <c r="L34" s="87"/>
      <c r="M34" s="90"/>
      <c r="N34" s="90">
        <v>4.5199999999999996</v>
      </c>
      <c r="O34" s="90">
        <v>120000</v>
      </c>
      <c r="P34" s="90"/>
      <c r="Q34" s="90"/>
      <c r="R34" s="90">
        <v>113.93</v>
      </c>
      <c r="S34" s="90"/>
      <c r="T34" s="90"/>
      <c r="U34" s="90">
        <v>1.69</v>
      </c>
    </row>
    <row r="35" spans="2:21" customFormat="1" ht="15.75">
      <c r="B35" s="60" t="s">
        <v>320</v>
      </c>
      <c r="C35" s="89">
        <v>2320174</v>
      </c>
      <c r="D35" s="89" t="s">
        <v>151</v>
      </c>
      <c r="E35" s="89"/>
      <c r="F35" s="89">
        <v>232</v>
      </c>
      <c r="G35" s="89" t="s">
        <v>165</v>
      </c>
      <c r="H35" s="89" t="s">
        <v>290</v>
      </c>
      <c r="I35" s="89" t="s">
        <v>291</v>
      </c>
      <c r="J35" s="100"/>
      <c r="K35" s="89">
        <v>3.93</v>
      </c>
      <c r="L35" s="89" t="s">
        <v>176</v>
      </c>
      <c r="M35" s="116">
        <v>3.49</v>
      </c>
      <c r="N35" s="116">
        <v>4.54</v>
      </c>
      <c r="O35" s="116">
        <v>40000</v>
      </c>
      <c r="P35" s="116">
        <v>95.15</v>
      </c>
      <c r="Q35" s="116">
        <v>0</v>
      </c>
      <c r="R35" s="116">
        <v>38.06</v>
      </c>
      <c r="S35" s="116">
        <v>0</v>
      </c>
      <c r="T35" s="116">
        <v>4.2300000000000004</v>
      </c>
      <c r="U35" s="116">
        <v>0.56000000000000005</v>
      </c>
    </row>
    <row r="36" spans="2:21" customFormat="1" ht="15.75">
      <c r="B36" s="60" t="s">
        <v>321</v>
      </c>
      <c r="C36" s="89">
        <v>6270193</v>
      </c>
      <c r="D36" s="89" t="s">
        <v>151</v>
      </c>
      <c r="E36" s="89"/>
      <c r="F36" s="89">
        <v>627</v>
      </c>
      <c r="G36" s="89" t="s">
        <v>186</v>
      </c>
      <c r="H36" s="89" t="s">
        <v>300</v>
      </c>
      <c r="I36" s="89" t="s">
        <v>291</v>
      </c>
      <c r="J36" s="100"/>
      <c r="K36" s="89">
        <v>4.22</v>
      </c>
      <c r="L36" s="89" t="s">
        <v>176</v>
      </c>
      <c r="M36" s="116">
        <v>3.85</v>
      </c>
      <c r="N36" s="116">
        <v>4.2699999999999996</v>
      </c>
      <c r="O36" s="116">
        <v>40000</v>
      </c>
      <c r="P36" s="116">
        <v>96.5</v>
      </c>
      <c r="Q36" s="116">
        <v>0</v>
      </c>
      <c r="R36" s="116">
        <v>38.6</v>
      </c>
      <c r="S36" s="116">
        <v>0.02</v>
      </c>
      <c r="T36" s="116">
        <v>4.29</v>
      </c>
      <c r="U36" s="116">
        <v>0.56999999999999995</v>
      </c>
    </row>
    <row r="37" spans="2:21">
      <c r="B37" s="60" t="s">
        <v>322</v>
      </c>
      <c r="C37" s="89">
        <v>1140417</v>
      </c>
      <c r="D37" s="89" t="s">
        <v>151</v>
      </c>
      <c r="E37" s="89"/>
      <c r="F37" s="89">
        <v>1390</v>
      </c>
      <c r="G37" s="89" t="s">
        <v>323</v>
      </c>
      <c r="H37" s="89" t="s">
        <v>304</v>
      </c>
      <c r="I37" s="89" t="s">
        <v>291</v>
      </c>
      <c r="J37" s="100"/>
      <c r="K37" s="89">
        <v>5.1100000000000003</v>
      </c>
      <c r="L37" s="89" t="s">
        <v>176</v>
      </c>
      <c r="M37" s="116">
        <v>3.9</v>
      </c>
      <c r="N37" s="116">
        <v>4.76</v>
      </c>
      <c r="O37" s="116">
        <v>40000</v>
      </c>
      <c r="P37" s="116">
        <v>93.17</v>
      </c>
      <c r="Q37" s="116">
        <v>0</v>
      </c>
      <c r="R37" s="116">
        <v>37.270000000000003</v>
      </c>
      <c r="S37" s="116">
        <v>0.02</v>
      </c>
      <c r="T37" s="116">
        <v>4.1399999999999997</v>
      </c>
      <c r="U37" s="116">
        <v>0.55000000000000004</v>
      </c>
    </row>
    <row r="38" spans="2:21">
      <c r="B38" s="59" t="s">
        <v>34</v>
      </c>
      <c r="C38" s="87"/>
      <c r="D38" s="87"/>
      <c r="E38" s="87"/>
      <c r="F38" s="87"/>
      <c r="G38" s="87"/>
      <c r="H38" s="87"/>
      <c r="I38" s="87"/>
      <c r="J38" s="96"/>
      <c r="K38" s="87"/>
      <c r="L38" s="87"/>
      <c r="M38" s="90"/>
      <c r="N38" s="90"/>
      <c r="O38" s="90"/>
      <c r="P38" s="90"/>
      <c r="Q38" s="90"/>
      <c r="R38" s="90"/>
      <c r="S38" s="90"/>
      <c r="T38" s="90"/>
      <c r="U38" s="90"/>
    </row>
    <row r="39" spans="2:21">
      <c r="B39" s="60" t="s">
        <v>268</v>
      </c>
      <c r="C39" s="89"/>
      <c r="D39" s="89"/>
      <c r="E39" s="89"/>
      <c r="F39" s="89"/>
      <c r="G39" s="89"/>
      <c r="H39" s="89"/>
      <c r="I39" s="89"/>
      <c r="J39" s="100"/>
      <c r="K39" s="89"/>
      <c r="L39" s="89"/>
      <c r="M39" s="116"/>
      <c r="N39" s="116"/>
      <c r="O39" s="116"/>
      <c r="P39" s="116"/>
      <c r="Q39" s="116"/>
      <c r="R39" s="116"/>
      <c r="S39" s="116"/>
      <c r="T39" s="116">
        <v>0</v>
      </c>
      <c r="U39" s="116"/>
    </row>
    <row r="40" spans="2:21">
      <c r="B40" s="59" t="s">
        <v>242</v>
      </c>
      <c r="C40" s="87"/>
      <c r="D40" s="87"/>
      <c r="E40" s="87"/>
      <c r="F40" s="87"/>
      <c r="G40" s="87"/>
      <c r="H40" s="87"/>
      <c r="I40" s="87"/>
      <c r="J40" s="96"/>
      <c r="K40" s="87"/>
      <c r="L40" s="87"/>
      <c r="M40" s="90"/>
      <c r="N40" s="90"/>
      <c r="O40" s="90"/>
      <c r="P40" s="90"/>
      <c r="Q40" s="90"/>
      <c r="R40" s="90"/>
      <c r="S40" s="90"/>
      <c r="T40" s="90"/>
      <c r="U40" s="90"/>
    </row>
    <row r="41" spans="2:21">
      <c r="B41" s="59" t="s">
        <v>80</v>
      </c>
      <c r="C41" s="87"/>
      <c r="D41" s="87"/>
      <c r="E41" s="87"/>
      <c r="F41" s="87"/>
      <c r="G41" s="87"/>
      <c r="H41" s="87"/>
      <c r="I41" s="87"/>
      <c r="J41" s="96"/>
      <c r="K41" s="87"/>
      <c r="L41" s="87"/>
      <c r="M41" s="90"/>
      <c r="N41" s="90"/>
      <c r="O41" s="90"/>
      <c r="P41" s="90"/>
      <c r="Q41" s="90"/>
      <c r="R41" s="90"/>
      <c r="S41" s="90"/>
      <c r="T41" s="90"/>
      <c r="U41" s="90"/>
    </row>
    <row r="42" spans="2:21">
      <c r="B42" s="60" t="s">
        <v>268</v>
      </c>
      <c r="C42" s="89"/>
      <c r="D42" s="89"/>
      <c r="E42" s="89"/>
      <c r="F42" s="89"/>
      <c r="G42" s="89"/>
      <c r="H42" s="89"/>
      <c r="I42" s="89"/>
      <c r="J42" s="100"/>
      <c r="K42" s="89"/>
      <c r="L42" s="89"/>
      <c r="M42" s="116"/>
      <c r="N42" s="116"/>
      <c r="O42" s="116"/>
      <c r="P42" s="116"/>
      <c r="Q42" s="116"/>
      <c r="R42" s="116"/>
      <c r="S42" s="116"/>
      <c r="T42" s="116">
        <v>0</v>
      </c>
      <c r="U42" s="116"/>
    </row>
    <row r="43" spans="2:21">
      <c r="B43" s="59" t="s">
        <v>79</v>
      </c>
      <c r="C43" s="87"/>
      <c r="D43" s="87"/>
      <c r="E43" s="87"/>
      <c r="F43" s="87"/>
      <c r="G43" s="87"/>
      <c r="H43" s="87"/>
      <c r="I43" s="87"/>
      <c r="J43" s="96"/>
      <c r="K43" s="87"/>
      <c r="L43" s="87"/>
      <c r="M43" s="90"/>
      <c r="N43" s="90"/>
      <c r="O43" s="90"/>
      <c r="P43" s="90"/>
      <c r="Q43" s="90"/>
      <c r="R43" s="90"/>
      <c r="S43" s="90"/>
      <c r="T43" s="90"/>
      <c r="U43" s="90"/>
    </row>
    <row r="44" spans="2:21">
      <c r="B44" s="115" t="s">
        <v>268</v>
      </c>
      <c r="C44" s="89"/>
      <c r="D44" s="89"/>
      <c r="E44" s="89"/>
      <c r="F44" s="89"/>
      <c r="G44" s="89"/>
      <c r="H44" s="89"/>
      <c r="I44" s="89"/>
      <c r="J44" s="100"/>
      <c r="K44" s="89"/>
      <c r="L44" s="89"/>
      <c r="M44" s="116"/>
      <c r="N44" s="116"/>
      <c r="O44" s="116"/>
      <c r="P44" s="116"/>
      <c r="Q44" s="116"/>
      <c r="R44" s="116"/>
      <c r="S44" s="116"/>
      <c r="T44" s="116">
        <v>0</v>
      </c>
      <c r="U44" s="116"/>
    </row>
    <row r="45" spans="2:21">
      <c r="B45" s="113" t="s">
        <v>260</v>
      </c>
      <c r="C45" s="1"/>
      <c r="D45" s="1"/>
      <c r="E45" s="1"/>
      <c r="F45" s="1"/>
    </row>
    <row r="46" spans="2:21">
      <c r="B46" s="113" t="s">
        <v>142</v>
      </c>
      <c r="C46" s="1"/>
      <c r="D46" s="1"/>
      <c r="E46" s="1"/>
      <c r="F46" s="1"/>
    </row>
    <row r="47" spans="2:21">
      <c r="B47" s="113" t="s">
        <v>256</v>
      </c>
      <c r="C47" s="1"/>
      <c r="D47" s="1"/>
      <c r="E47" s="1"/>
      <c r="F47" s="1"/>
    </row>
    <row r="48" spans="2:21">
      <c r="B48" s="113" t="s">
        <v>257</v>
      </c>
      <c r="C48" s="1"/>
      <c r="D48" s="1"/>
      <c r="E48" s="1"/>
      <c r="F48" s="1"/>
    </row>
    <row r="49" spans="2:6">
      <c r="B49" s="112" t="s">
        <v>258</v>
      </c>
      <c r="C49" s="1"/>
      <c r="D49" s="1"/>
      <c r="E49" s="1"/>
      <c r="F49" s="1"/>
    </row>
    <row r="50" spans="2:6">
      <c r="C50" s="1"/>
      <c r="D50" s="1"/>
      <c r="E50" s="1"/>
      <c r="F50" s="1"/>
    </row>
    <row r="51" spans="2:6">
      <c r="C51" s="1"/>
      <c r="D51" s="1"/>
      <c r="E51" s="1"/>
      <c r="F51" s="1"/>
    </row>
    <row r="52" spans="2:6">
      <c r="C52" s="1"/>
      <c r="D52" s="1"/>
      <c r="E52" s="1"/>
      <c r="F52" s="1"/>
    </row>
    <row r="53" spans="2:6">
      <c r="C53" s="1"/>
      <c r="D53" s="1"/>
      <c r="E53" s="1"/>
      <c r="F53" s="1"/>
    </row>
    <row r="54" spans="2:6">
      <c r="C54" s="1"/>
      <c r="D54" s="1"/>
      <c r="E54" s="1"/>
      <c r="F54" s="1"/>
    </row>
    <row r="55" spans="2:6">
      <c r="C55" s="1"/>
      <c r="D55" s="1"/>
      <c r="E55" s="1"/>
      <c r="F55" s="1"/>
    </row>
    <row r="56" spans="2:6">
      <c r="C56" s="1"/>
      <c r="D56" s="1"/>
      <c r="E56" s="1"/>
      <c r="F56" s="1"/>
    </row>
    <row r="57" spans="2:6">
      <c r="C57" s="1"/>
      <c r="D57" s="1"/>
      <c r="E57" s="1"/>
      <c r="F57" s="1"/>
    </row>
    <row r="58" spans="2:6">
      <c r="C58" s="1"/>
      <c r="D58" s="1"/>
      <c r="E58" s="1"/>
      <c r="F58" s="1"/>
    </row>
    <row r="59" spans="2:6">
      <c r="C59" s="1"/>
      <c r="D59" s="1"/>
      <c r="E59" s="1"/>
      <c r="F59" s="1"/>
    </row>
    <row r="60" spans="2:6">
      <c r="C60" s="1"/>
      <c r="D60" s="1"/>
      <c r="E60" s="1"/>
      <c r="F60" s="1"/>
    </row>
    <row r="61" spans="2:6">
      <c r="C61" s="1"/>
      <c r="D61" s="1"/>
      <c r="E61" s="1"/>
      <c r="F61" s="1"/>
    </row>
    <row r="62" spans="2:6">
      <c r="C62" s="1"/>
      <c r="D62" s="1"/>
      <c r="E62" s="1"/>
      <c r="F62" s="1"/>
    </row>
    <row r="63" spans="2:6">
      <c r="C63" s="1"/>
      <c r="D63" s="1"/>
      <c r="E63" s="1"/>
      <c r="F63" s="1"/>
    </row>
    <row r="64" spans="2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47 B49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view="pageBreakPreview" topLeftCell="A15" zoomScale="60" zoomScaleNormal="100" workbookViewId="0">
      <selection activeCell="D62" sqref="D6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0" style="2" customWidth="1"/>
    <col min="4" max="4" width="15" style="2" customWidth="1"/>
    <col min="5" max="5" width="18.28515625" style="2" bestFit="1" customWidth="1"/>
    <col min="6" max="6" width="12" style="2" customWidth="1"/>
    <col min="7" max="7" width="38.7109375" style="2" customWidth="1"/>
    <col min="8" max="8" width="12.5703125" style="1" bestFit="1" customWidth="1"/>
    <col min="9" max="9" width="32" style="1" customWidth="1"/>
    <col min="10" max="10" width="17.85546875" style="1" customWidth="1"/>
    <col min="11" max="11" width="18.28515625" style="1" customWidth="1"/>
    <col min="12" max="12" width="19" style="1" customWidth="1"/>
    <col min="13" max="14" width="11.140625" style="1" customWidth="1"/>
    <col min="15" max="15" width="25.425781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259</v>
      </c>
      <c r="J8" s="13" t="s">
        <v>255</v>
      </c>
      <c r="K8" s="13" t="s">
        <v>265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261</v>
      </c>
      <c r="J9" s="16" t="s">
        <v>76</v>
      </c>
      <c r="K9" s="16" t="s">
        <v>253</v>
      </c>
      <c r="L9" s="16" t="s">
        <v>253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15756.36</v>
      </c>
      <c r="J11" s="83"/>
      <c r="K11" s="83">
        <v>0.54200000000000004</v>
      </c>
      <c r="L11" s="83">
        <v>972.81</v>
      </c>
      <c r="M11" s="83"/>
      <c r="N11" s="83"/>
      <c r="O11" s="83">
        <v>14.42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13078</v>
      </c>
      <c r="J12" s="90"/>
      <c r="K12" s="90">
        <v>0.36</v>
      </c>
      <c r="L12" s="90">
        <v>254.28</v>
      </c>
      <c r="M12" s="90"/>
      <c r="N12" s="90"/>
      <c r="O12" s="90">
        <v>3.77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3859</v>
      </c>
      <c r="J13" s="90"/>
      <c r="K13" s="90"/>
      <c r="L13" s="90">
        <v>145.32</v>
      </c>
      <c r="M13" s="90"/>
      <c r="N13" s="90"/>
      <c r="O13" s="90">
        <v>2.15</v>
      </c>
    </row>
    <row r="14" spans="2:62" customFormat="1" ht="15.75">
      <c r="B14" s="60" t="s">
        <v>324</v>
      </c>
      <c r="C14" s="89">
        <v>585018</v>
      </c>
      <c r="D14" s="89" t="s">
        <v>151</v>
      </c>
      <c r="E14" s="89"/>
      <c r="F14" s="89">
        <v>585</v>
      </c>
      <c r="G14" s="89" t="s">
        <v>293</v>
      </c>
      <c r="H14" s="89" t="s">
        <v>176</v>
      </c>
      <c r="I14" s="116">
        <v>392</v>
      </c>
      <c r="J14" s="116">
        <v>2773</v>
      </c>
      <c r="K14" s="116">
        <v>0</v>
      </c>
      <c r="L14" s="116">
        <v>10.87</v>
      </c>
      <c r="M14" s="116">
        <v>0</v>
      </c>
      <c r="N14" s="116">
        <v>1.1200000000000001</v>
      </c>
      <c r="O14" s="116">
        <v>0.16</v>
      </c>
    </row>
    <row r="15" spans="2:62" customFormat="1" ht="15.75">
      <c r="B15" s="60" t="s">
        <v>325</v>
      </c>
      <c r="C15" s="89">
        <v>1081124</v>
      </c>
      <c r="D15" s="89" t="s">
        <v>151</v>
      </c>
      <c r="E15" s="89"/>
      <c r="F15" s="89">
        <v>1040</v>
      </c>
      <c r="G15" s="89" t="s">
        <v>326</v>
      </c>
      <c r="H15" s="89" t="s">
        <v>176</v>
      </c>
      <c r="I15" s="116">
        <v>45</v>
      </c>
      <c r="J15" s="116">
        <v>42100</v>
      </c>
      <c r="K15" s="116">
        <v>0</v>
      </c>
      <c r="L15" s="116">
        <v>18.95</v>
      </c>
      <c r="M15" s="116">
        <v>0</v>
      </c>
      <c r="N15" s="116">
        <v>1.95</v>
      </c>
      <c r="O15" s="116">
        <v>0.28000000000000003</v>
      </c>
    </row>
    <row r="16" spans="2:62" customFormat="1" ht="15.75">
      <c r="B16" s="60" t="s">
        <v>327</v>
      </c>
      <c r="C16" s="89">
        <v>475020</v>
      </c>
      <c r="D16" s="89" t="s">
        <v>151</v>
      </c>
      <c r="E16" s="89"/>
      <c r="F16" s="89">
        <v>475</v>
      </c>
      <c r="G16" s="89" t="s">
        <v>165</v>
      </c>
      <c r="H16" s="89" t="s">
        <v>176</v>
      </c>
      <c r="I16" s="116">
        <v>737</v>
      </c>
      <c r="J16" s="116">
        <v>1077</v>
      </c>
      <c r="K16" s="116">
        <v>0</v>
      </c>
      <c r="L16" s="116">
        <v>7.94</v>
      </c>
      <c r="M16" s="116">
        <v>0</v>
      </c>
      <c r="N16" s="116">
        <v>0.82</v>
      </c>
      <c r="O16" s="116">
        <v>0.12</v>
      </c>
    </row>
    <row r="17" spans="2:15" customFormat="1" ht="15.75">
      <c r="B17" s="60" t="s">
        <v>328</v>
      </c>
      <c r="C17" s="89">
        <v>281014</v>
      </c>
      <c r="D17" s="89" t="s">
        <v>151</v>
      </c>
      <c r="E17" s="89"/>
      <c r="F17" s="89">
        <v>281</v>
      </c>
      <c r="G17" s="89" t="s">
        <v>329</v>
      </c>
      <c r="H17" s="89" t="s">
        <v>176</v>
      </c>
      <c r="I17" s="116">
        <v>1242</v>
      </c>
      <c r="J17" s="116">
        <v>1480</v>
      </c>
      <c r="K17" s="116">
        <v>0</v>
      </c>
      <c r="L17" s="116">
        <v>18.38</v>
      </c>
      <c r="M17" s="116">
        <v>0</v>
      </c>
      <c r="N17" s="116">
        <v>1.89</v>
      </c>
      <c r="O17" s="116">
        <v>0.27</v>
      </c>
    </row>
    <row r="18" spans="2:15" customFormat="1" ht="15.75">
      <c r="B18" s="60" t="s">
        <v>330</v>
      </c>
      <c r="C18" s="89">
        <v>1097278</v>
      </c>
      <c r="D18" s="89" t="s">
        <v>151</v>
      </c>
      <c r="E18" s="89"/>
      <c r="F18" s="89">
        <v>1328</v>
      </c>
      <c r="G18" s="89" t="s">
        <v>299</v>
      </c>
      <c r="H18" s="89" t="s">
        <v>176</v>
      </c>
      <c r="I18" s="116">
        <v>907</v>
      </c>
      <c r="J18" s="116">
        <v>1878</v>
      </c>
      <c r="K18" s="116">
        <v>0</v>
      </c>
      <c r="L18" s="116">
        <v>17.03</v>
      </c>
      <c r="M18" s="116">
        <v>0</v>
      </c>
      <c r="N18" s="116">
        <v>1.75</v>
      </c>
      <c r="O18" s="116">
        <v>0.25</v>
      </c>
    </row>
    <row r="19" spans="2:15" customFormat="1" ht="15.75">
      <c r="B19" s="60" t="s">
        <v>331</v>
      </c>
      <c r="C19" s="89">
        <v>629014</v>
      </c>
      <c r="D19" s="89" t="s">
        <v>151</v>
      </c>
      <c r="E19" s="89"/>
      <c r="F19" s="89">
        <v>629</v>
      </c>
      <c r="G19" s="89" t="s">
        <v>332</v>
      </c>
      <c r="H19" s="89" t="s">
        <v>176</v>
      </c>
      <c r="I19" s="116">
        <v>375</v>
      </c>
      <c r="J19" s="116">
        <v>5956</v>
      </c>
      <c r="K19" s="116">
        <v>0</v>
      </c>
      <c r="L19" s="116">
        <v>22.34</v>
      </c>
      <c r="M19" s="116">
        <v>0</v>
      </c>
      <c r="N19" s="116">
        <v>2.2999999999999998</v>
      </c>
      <c r="O19" s="116">
        <v>0.33</v>
      </c>
    </row>
    <row r="20" spans="2:15" customFormat="1" ht="15.75">
      <c r="B20" s="60" t="s">
        <v>333</v>
      </c>
      <c r="C20" s="89">
        <v>1130699</v>
      </c>
      <c r="D20" s="89" t="s">
        <v>151</v>
      </c>
      <c r="E20" s="89"/>
      <c r="F20" s="89">
        <v>1233</v>
      </c>
      <c r="G20" s="89" t="s">
        <v>332</v>
      </c>
      <c r="H20" s="89" t="s">
        <v>176</v>
      </c>
      <c r="I20" s="116">
        <v>73</v>
      </c>
      <c r="J20" s="116">
        <v>28980</v>
      </c>
      <c r="K20" s="116">
        <v>0</v>
      </c>
      <c r="L20" s="116">
        <v>21.16</v>
      </c>
      <c r="M20" s="116">
        <v>0</v>
      </c>
      <c r="N20" s="116">
        <v>2.17</v>
      </c>
      <c r="O20" s="116">
        <v>0.31</v>
      </c>
    </row>
    <row r="21" spans="2:15" customFormat="1" ht="15.75">
      <c r="B21" s="60" t="s">
        <v>334</v>
      </c>
      <c r="C21" s="89">
        <v>273011</v>
      </c>
      <c r="D21" s="89" t="s">
        <v>151</v>
      </c>
      <c r="E21" s="89"/>
      <c r="F21" s="89">
        <v>273</v>
      </c>
      <c r="G21" s="89" t="s">
        <v>190</v>
      </c>
      <c r="H21" s="89" t="s">
        <v>176</v>
      </c>
      <c r="I21" s="116">
        <v>88</v>
      </c>
      <c r="J21" s="116">
        <v>32570</v>
      </c>
      <c r="K21" s="116">
        <v>0</v>
      </c>
      <c r="L21" s="116">
        <v>28.66</v>
      </c>
      <c r="M21" s="116">
        <v>0</v>
      </c>
      <c r="N21" s="116">
        <v>2.95</v>
      </c>
      <c r="O21" s="116">
        <v>0.42</v>
      </c>
    </row>
    <row r="22" spans="2:15" customFormat="1" ht="15.75">
      <c r="B22" s="59" t="s">
        <v>29</v>
      </c>
      <c r="C22" s="87"/>
      <c r="D22" s="87"/>
      <c r="E22" s="87"/>
      <c r="F22" s="87"/>
      <c r="G22" s="87"/>
      <c r="H22" s="87"/>
      <c r="I22" s="90">
        <v>9219</v>
      </c>
      <c r="J22" s="90"/>
      <c r="K22" s="90">
        <v>0.36</v>
      </c>
      <c r="L22" s="90">
        <v>108.96</v>
      </c>
      <c r="M22" s="90"/>
      <c r="N22" s="90"/>
      <c r="O22" s="90">
        <v>1.62</v>
      </c>
    </row>
    <row r="23" spans="2:15" customFormat="1" ht="15.75">
      <c r="B23" s="60" t="s">
        <v>335</v>
      </c>
      <c r="C23" s="89">
        <v>1133875</v>
      </c>
      <c r="D23" s="89" t="s">
        <v>151</v>
      </c>
      <c r="E23" s="89"/>
      <c r="F23" s="89">
        <v>1633</v>
      </c>
      <c r="G23" s="89" t="s">
        <v>336</v>
      </c>
      <c r="H23" s="89" t="s">
        <v>176</v>
      </c>
      <c r="I23" s="116">
        <v>2103</v>
      </c>
      <c r="J23" s="116">
        <v>1122</v>
      </c>
      <c r="K23" s="116">
        <v>0.36</v>
      </c>
      <c r="L23" s="116">
        <v>23.96</v>
      </c>
      <c r="M23" s="116">
        <v>0</v>
      </c>
      <c r="N23" s="116">
        <v>2.46</v>
      </c>
      <c r="O23" s="116">
        <v>0.36</v>
      </c>
    </row>
    <row r="24" spans="2:15" customFormat="1" ht="15.75">
      <c r="B24" s="60" t="s">
        <v>337</v>
      </c>
      <c r="C24" s="89">
        <v>226019</v>
      </c>
      <c r="D24" s="89" t="s">
        <v>151</v>
      </c>
      <c r="E24" s="89"/>
      <c r="F24" s="89">
        <v>226</v>
      </c>
      <c r="G24" s="89" t="s">
        <v>299</v>
      </c>
      <c r="H24" s="89" t="s">
        <v>176</v>
      </c>
      <c r="I24" s="116">
        <v>1830</v>
      </c>
      <c r="J24" s="116">
        <v>488.2</v>
      </c>
      <c r="K24" s="116">
        <v>0</v>
      </c>
      <c r="L24" s="116">
        <v>8.93</v>
      </c>
      <c r="M24" s="116">
        <v>0</v>
      </c>
      <c r="N24" s="116">
        <v>0.92</v>
      </c>
      <c r="O24" s="116">
        <v>0.13</v>
      </c>
    </row>
    <row r="25" spans="2:15" customFormat="1" ht="15.75">
      <c r="B25" s="60" t="s">
        <v>338</v>
      </c>
      <c r="C25" s="89">
        <v>1098920</v>
      </c>
      <c r="D25" s="89" t="s">
        <v>151</v>
      </c>
      <c r="E25" s="89"/>
      <c r="F25" s="89">
        <v>2384</v>
      </c>
      <c r="G25" s="89" t="s">
        <v>299</v>
      </c>
      <c r="H25" s="89" t="s">
        <v>176</v>
      </c>
      <c r="I25" s="116">
        <v>5286</v>
      </c>
      <c r="J25" s="116">
        <v>1439</v>
      </c>
      <c r="K25" s="116">
        <v>0</v>
      </c>
      <c r="L25" s="116">
        <v>76.069999999999993</v>
      </c>
      <c r="M25" s="116">
        <v>0</v>
      </c>
      <c r="N25" s="116">
        <v>7.82</v>
      </c>
      <c r="O25" s="116">
        <v>1.1299999999999999</v>
      </c>
    </row>
    <row r="26" spans="2:15" customFormat="1" ht="15.75">
      <c r="B26" s="59" t="s">
        <v>28</v>
      </c>
      <c r="C26" s="87"/>
      <c r="D26" s="87"/>
      <c r="E26" s="87"/>
      <c r="F26" s="87"/>
      <c r="G26" s="87"/>
      <c r="H26" s="87"/>
      <c r="I26" s="90"/>
      <c r="J26" s="90"/>
      <c r="K26" s="90"/>
      <c r="L26" s="90"/>
      <c r="M26" s="90"/>
      <c r="N26" s="90"/>
      <c r="O26" s="90"/>
    </row>
    <row r="27" spans="2:15" customFormat="1" ht="15.75">
      <c r="B27" s="60" t="s">
        <v>268</v>
      </c>
      <c r="C27" s="89"/>
      <c r="D27" s="89"/>
      <c r="E27" s="89"/>
      <c r="F27" s="89"/>
      <c r="G27" s="89"/>
      <c r="H27" s="89"/>
      <c r="I27" s="116"/>
      <c r="J27" s="116"/>
      <c r="K27" s="116"/>
      <c r="L27" s="116"/>
      <c r="M27" s="116"/>
      <c r="N27" s="116">
        <v>0</v>
      </c>
      <c r="O27" s="116"/>
    </row>
    <row r="28" spans="2:15" customFormat="1" ht="15.75">
      <c r="B28" s="59" t="s">
        <v>70</v>
      </c>
      <c r="C28" s="87"/>
      <c r="D28" s="87"/>
      <c r="E28" s="87"/>
      <c r="F28" s="87"/>
      <c r="G28" s="87"/>
      <c r="H28" s="87"/>
      <c r="I28" s="90"/>
      <c r="J28" s="90"/>
      <c r="K28" s="90"/>
      <c r="L28" s="90"/>
      <c r="M28" s="90"/>
      <c r="N28" s="90"/>
      <c r="O28" s="90"/>
    </row>
    <row r="29" spans="2:15" customFormat="1" ht="15.75">
      <c r="B29" s="60" t="s">
        <v>268</v>
      </c>
      <c r="C29" s="89"/>
      <c r="D29" s="89"/>
      <c r="E29" s="89"/>
      <c r="F29" s="89"/>
      <c r="G29" s="89"/>
      <c r="H29" s="89"/>
      <c r="I29" s="116"/>
      <c r="J29" s="116"/>
      <c r="K29" s="116"/>
      <c r="L29" s="116"/>
      <c r="M29" s="116"/>
      <c r="N29" s="116">
        <v>0</v>
      </c>
      <c r="O29" s="116"/>
    </row>
    <row r="30" spans="2:15" customFormat="1" ht="15.75">
      <c r="B30" s="60" t="s">
        <v>268</v>
      </c>
      <c r="C30" s="89"/>
      <c r="D30" s="89"/>
      <c r="E30" s="89"/>
      <c r="F30" s="89"/>
      <c r="G30" s="89"/>
      <c r="H30" s="89"/>
      <c r="I30" s="116"/>
      <c r="J30" s="116"/>
      <c r="K30" s="116"/>
      <c r="L30" s="116"/>
      <c r="M30" s="116"/>
      <c r="N30" s="116">
        <v>0</v>
      </c>
      <c r="O30" s="116"/>
    </row>
    <row r="31" spans="2:15" customFormat="1" ht="15.75">
      <c r="B31" s="60" t="s">
        <v>268</v>
      </c>
      <c r="C31" s="89"/>
      <c r="D31" s="89"/>
      <c r="E31" s="89"/>
      <c r="F31" s="89"/>
      <c r="G31" s="89"/>
      <c r="H31" s="89"/>
      <c r="I31" s="116"/>
      <c r="J31" s="116"/>
      <c r="K31" s="116"/>
      <c r="L31" s="116"/>
      <c r="M31" s="116"/>
      <c r="N31" s="116">
        <v>0</v>
      </c>
      <c r="O31" s="116"/>
    </row>
    <row r="32" spans="2:15" customFormat="1" ht="15.75">
      <c r="B32" s="59" t="s">
        <v>242</v>
      </c>
      <c r="C32" s="87"/>
      <c r="D32" s="87"/>
      <c r="E32" s="87"/>
      <c r="F32" s="87"/>
      <c r="G32" s="87"/>
      <c r="H32" s="87"/>
      <c r="I32" s="90">
        <v>2678.36</v>
      </c>
      <c r="J32" s="90"/>
      <c r="K32" s="90">
        <v>0.182</v>
      </c>
      <c r="L32" s="90">
        <v>718.53</v>
      </c>
      <c r="M32" s="90"/>
      <c r="N32" s="90"/>
      <c r="O32" s="90">
        <v>10.65</v>
      </c>
    </row>
    <row r="33" spans="2:15" customFormat="1" ht="15.75">
      <c r="B33" s="59" t="s">
        <v>80</v>
      </c>
      <c r="C33" s="87"/>
      <c r="D33" s="87"/>
      <c r="E33" s="87"/>
      <c r="F33" s="87"/>
      <c r="G33" s="87"/>
      <c r="H33" s="87"/>
      <c r="I33" s="90">
        <v>449.67</v>
      </c>
      <c r="J33" s="90"/>
      <c r="K33" s="90"/>
      <c r="L33" s="90">
        <v>68.34</v>
      </c>
      <c r="M33" s="90"/>
      <c r="N33" s="90"/>
      <c r="O33" s="90">
        <v>1.01</v>
      </c>
    </row>
    <row r="34" spans="2:15" customFormat="1" ht="15.75">
      <c r="B34" s="60" t="s">
        <v>339</v>
      </c>
      <c r="C34" s="89" t="s">
        <v>340</v>
      </c>
      <c r="D34" s="89" t="s">
        <v>341</v>
      </c>
      <c r="E34" s="89" t="s">
        <v>342</v>
      </c>
      <c r="F34" s="89">
        <v>629</v>
      </c>
      <c r="G34" s="89" t="s">
        <v>343</v>
      </c>
      <c r="H34" s="89" t="s">
        <v>175</v>
      </c>
      <c r="I34" s="116">
        <v>306.67</v>
      </c>
      <c r="J34" s="116">
        <v>1709</v>
      </c>
      <c r="K34" s="116">
        <v>0</v>
      </c>
      <c r="L34" s="116">
        <v>18.420000000000002</v>
      </c>
      <c r="M34" s="116">
        <v>0</v>
      </c>
      <c r="N34" s="116">
        <v>1.89</v>
      </c>
      <c r="O34" s="116">
        <v>0.27</v>
      </c>
    </row>
    <row r="35" spans="2:15" customFormat="1" ht="15.75">
      <c r="B35" s="60" t="s">
        <v>344</v>
      </c>
      <c r="C35" s="89" t="s">
        <v>345</v>
      </c>
      <c r="D35" s="89" t="s">
        <v>346</v>
      </c>
      <c r="E35" s="89" t="s">
        <v>342</v>
      </c>
      <c r="F35" s="89">
        <v>2203</v>
      </c>
      <c r="G35" s="89" t="s">
        <v>347</v>
      </c>
      <c r="H35" s="89" t="s">
        <v>175</v>
      </c>
      <c r="I35" s="116">
        <v>143</v>
      </c>
      <c r="J35" s="116">
        <v>9934</v>
      </c>
      <c r="K35" s="116">
        <v>0</v>
      </c>
      <c r="L35" s="116">
        <v>49.92</v>
      </c>
      <c r="M35" s="116">
        <v>0</v>
      </c>
      <c r="N35" s="116">
        <v>5.13</v>
      </c>
      <c r="O35" s="116">
        <v>0.74</v>
      </c>
    </row>
    <row r="36" spans="2:15">
      <c r="B36" s="59" t="s">
        <v>79</v>
      </c>
      <c r="C36" s="87"/>
      <c r="D36" s="87"/>
      <c r="E36" s="87"/>
      <c r="F36" s="87"/>
      <c r="G36" s="87"/>
      <c r="H36" s="87"/>
      <c r="I36" s="90">
        <v>2228.69</v>
      </c>
      <c r="J36" s="90"/>
      <c r="K36" s="90">
        <v>0.182</v>
      </c>
      <c r="L36" s="90">
        <v>650.20000000000005</v>
      </c>
      <c r="M36" s="90"/>
      <c r="N36" s="90"/>
      <c r="O36" s="90">
        <v>9.64</v>
      </c>
    </row>
    <row r="37" spans="2:15">
      <c r="B37" s="60" t="s">
        <v>348</v>
      </c>
      <c r="C37" s="89" t="s">
        <v>349</v>
      </c>
      <c r="D37" s="89" t="s">
        <v>341</v>
      </c>
      <c r="E37" s="89" t="s">
        <v>342</v>
      </c>
      <c r="F37" s="89"/>
      <c r="G37" s="89" t="s">
        <v>350</v>
      </c>
      <c r="H37" s="89" t="s">
        <v>175</v>
      </c>
      <c r="I37" s="116">
        <v>22</v>
      </c>
      <c r="J37" s="116">
        <v>25186</v>
      </c>
      <c r="K37" s="116">
        <v>0</v>
      </c>
      <c r="L37" s="116">
        <v>19.47</v>
      </c>
      <c r="M37" s="116">
        <v>0</v>
      </c>
      <c r="N37" s="116">
        <v>2</v>
      </c>
      <c r="O37" s="116">
        <v>0.28999999999999998</v>
      </c>
    </row>
    <row r="38" spans="2:15">
      <c r="B38" s="60" t="s">
        <v>351</v>
      </c>
      <c r="C38" s="89" t="s">
        <v>352</v>
      </c>
      <c r="D38" s="89" t="s">
        <v>341</v>
      </c>
      <c r="E38" s="89" t="s">
        <v>342</v>
      </c>
      <c r="F38" s="89"/>
      <c r="G38" s="89" t="s">
        <v>350</v>
      </c>
      <c r="H38" s="89" t="s">
        <v>175</v>
      </c>
      <c r="I38" s="116">
        <v>40</v>
      </c>
      <c r="J38" s="116">
        <v>5241</v>
      </c>
      <c r="K38" s="116">
        <v>0</v>
      </c>
      <c r="L38" s="116">
        <v>7.37</v>
      </c>
      <c r="M38" s="116">
        <v>0</v>
      </c>
      <c r="N38" s="116">
        <v>0.76</v>
      </c>
      <c r="O38" s="116">
        <v>0.11</v>
      </c>
    </row>
    <row r="39" spans="2:15">
      <c r="B39" s="60" t="s">
        <v>353</v>
      </c>
      <c r="C39" s="89" t="s">
        <v>354</v>
      </c>
      <c r="D39" s="89" t="s">
        <v>341</v>
      </c>
      <c r="E39" s="89" t="s">
        <v>342</v>
      </c>
      <c r="F39" s="89"/>
      <c r="G39" s="89" t="s">
        <v>355</v>
      </c>
      <c r="H39" s="89" t="s">
        <v>175</v>
      </c>
      <c r="I39" s="116">
        <v>47</v>
      </c>
      <c r="J39" s="116">
        <v>32788</v>
      </c>
      <c r="K39" s="116">
        <v>0</v>
      </c>
      <c r="L39" s="116">
        <v>54.15</v>
      </c>
      <c r="M39" s="116">
        <v>0</v>
      </c>
      <c r="N39" s="116">
        <v>5.57</v>
      </c>
      <c r="O39" s="116">
        <v>0.8</v>
      </c>
    </row>
    <row r="40" spans="2:15">
      <c r="B40" s="60" t="s">
        <v>356</v>
      </c>
      <c r="C40" s="89" t="s">
        <v>357</v>
      </c>
      <c r="D40" s="89" t="s">
        <v>341</v>
      </c>
      <c r="E40" s="89" t="s">
        <v>342</v>
      </c>
      <c r="F40" s="89"/>
      <c r="G40" s="89" t="s">
        <v>358</v>
      </c>
      <c r="H40" s="89" t="s">
        <v>175</v>
      </c>
      <c r="I40" s="116">
        <v>420</v>
      </c>
      <c r="J40" s="116">
        <v>2999</v>
      </c>
      <c r="K40" s="116">
        <v>0.182</v>
      </c>
      <c r="L40" s="116">
        <v>44.44</v>
      </c>
      <c r="M40" s="116">
        <v>0</v>
      </c>
      <c r="N40" s="116">
        <v>4.57</v>
      </c>
      <c r="O40" s="116">
        <v>0.66</v>
      </c>
    </row>
    <row r="41" spans="2:15">
      <c r="B41" s="60" t="s">
        <v>359</v>
      </c>
      <c r="C41" s="89" t="s">
        <v>360</v>
      </c>
      <c r="D41" s="89" t="s">
        <v>341</v>
      </c>
      <c r="E41" s="89" t="s">
        <v>342</v>
      </c>
      <c r="F41" s="89"/>
      <c r="G41" s="89" t="s">
        <v>358</v>
      </c>
      <c r="H41" s="89" t="s">
        <v>175</v>
      </c>
      <c r="I41" s="116">
        <v>35</v>
      </c>
      <c r="J41" s="116">
        <v>6750</v>
      </c>
      <c r="K41" s="116">
        <v>0</v>
      </c>
      <c r="L41" s="116">
        <v>8.3000000000000007</v>
      </c>
      <c r="M41" s="116">
        <v>0</v>
      </c>
      <c r="N41" s="116">
        <v>0.85</v>
      </c>
      <c r="O41" s="116">
        <v>0.12</v>
      </c>
    </row>
    <row r="42" spans="2:15">
      <c r="B42" s="60" t="s">
        <v>361</v>
      </c>
      <c r="C42" s="89" t="s">
        <v>362</v>
      </c>
      <c r="D42" s="89" t="s">
        <v>341</v>
      </c>
      <c r="E42" s="89" t="s">
        <v>342</v>
      </c>
      <c r="F42" s="89"/>
      <c r="G42" s="89" t="s">
        <v>358</v>
      </c>
      <c r="H42" s="89" t="s">
        <v>175</v>
      </c>
      <c r="I42" s="116">
        <v>31</v>
      </c>
      <c r="J42" s="116">
        <v>10997</v>
      </c>
      <c r="K42" s="116">
        <v>0</v>
      </c>
      <c r="L42" s="116">
        <v>11.98</v>
      </c>
      <c r="M42" s="116">
        <v>0</v>
      </c>
      <c r="N42" s="116">
        <v>1.23</v>
      </c>
      <c r="O42" s="116">
        <v>0.18</v>
      </c>
    </row>
    <row r="43" spans="2:15">
      <c r="B43" s="60" t="s">
        <v>363</v>
      </c>
      <c r="C43" s="89" t="s">
        <v>364</v>
      </c>
      <c r="D43" s="89" t="s">
        <v>341</v>
      </c>
      <c r="E43" s="89" t="s">
        <v>342</v>
      </c>
      <c r="F43" s="89"/>
      <c r="G43" s="89" t="s">
        <v>358</v>
      </c>
      <c r="H43" s="89" t="s">
        <v>175</v>
      </c>
      <c r="I43" s="116">
        <v>38</v>
      </c>
      <c r="J43" s="116">
        <v>11962</v>
      </c>
      <c r="K43" s="116">
        <v>0</v>
      </c>
      <c r="L43" s="116">
        <v>18.899999999999999</v>
      </c>
      <c r="M43" s="116">
        <v>0</v>
      </c>
      <c r="N43" s="116">
        <v>1.94</v>
      </c>
      <c r="O43" s="116">
        <v>0.28000000000000003</v>
      </c>
    </row>
    <row r="44" spans="2:15">
      <c r="B44" s="60" t="s">
        <v>365</v>
      </c>
      <c r="C44" s="89" t="s">
        <v>366</v>
      </c>
      <c r="D44" s="89" t="s">
        <v>346</v>
      </c>
      <c r="E44" s="89" t="s">
        <v>342</v>
      </c>
      <c r="F44" s="89"/>
      <c r="G44" s="89" t="s">
        <v>297</v>
      </c>
      <c r="H44" s="89" t="s">
        <v>175</v>
      </c>
      <c r="I44" s="116">
        <v>215</v>
      </c>
      <c r="J44" s="116">
        <v>526000</v>
      </c>
      <c r="K44" s="116">
        <v>0</v>
      </c>
      <c r="L44" s="116">
        <v>39.74</v>
      </c>
      <c r="M44" s="116">
        <v>0</v>
      </c>
      <c r="N44" s="116">
        <v>4.09</v>
      </c>
      <c r="O44" s="116">
        <v>0.59</v>
      </c>
    </row>
    <row r="45" spans="2:15">
      <c r="B45" s="60" t="s">
        <v>367</v>
      </c>
      <c r="C45" s="89" t="s">
        <v>368</v>
      </c>
      <c r="D45" s="89" t="s">
        <v>341</v>
      </c>
      <c r="E45" s="89" t="s">
        <v>342</v>
      </c>
      <c r="F45" s="89"/>
      <c r="G45" s="89" t="s">
        <v>369</v>
      </c>
      <c r="H45" s="89" t="s">
        <v>175</v>
      </c>
      <c r="I45" s="116">
        <v>139</v>
      </c>
      <c r="J45" s="116">
        <v>2732</v>
      </c>
      <c r="K45" s="116">
        <v>0</v>
      </c>
      <c r="L45" s="116">
        <v>13.34</v>
      </c>
      <c r="M45" s="116">
        <v>0</v>
      </c>
      <c r="N45" s="116">
        <v>1.37</v>
      </c>
      <c r="O45" s="116">
        <v>0.2</v>
      </c>
    </row>
    <row r="46" spans="2:15">
      <c r="B46" s="60" t="s">
        <v>370</v>
      </c>
      <c r="C46" s="89" t="s">
        <v>371</v>
      </c>
      <c r="D46" s="89" t="s">
        <v>341</v>
      </c>
      <c r="E46" s="89" t="s">
        <v>342</v>
      </c>
      <c r="F46" s="89"/>
      <c r="G46" s="89" t="s">
        <v>372</v>
      </c>
      <c r="H46" s="89" t="s">
        <v>175</v>
      </c>
      <c r="I46" s="116">
        <v>29</v>
      </c>
      <c r="J46" s="116">
        <v>18354</v>
      </c>
      <c r="K46" s="116">
        <v>0</v>
      </c>
      <c r="L46" s="116">
        <v>18.7</v>
      </c>
      <c r="M46" s="116">
        <v>0</v>
      </c>
      <c r="N46" s="116">
        <v>1.92</v>
      </c>
      <c r="O46" s="116">
        <v>0.28000000000000003</v>
      </c>
    </row>
    <row r="47" spans="2:15">
      <c r="B47" s="60" t="s">
        <v>373</v>
      </c>
      <c r="C47" s="89" t="s">
        <v>374</v>
      </c>
      <c r="D47" s="89" t="s">
        <v>341</v>
      </c>
      <c r="E47" s="89" t="s">
        <v>342</v>
      </c>
      <c r="F47" s="89"/>
      <c r="G47" s="89" t="s">
        <v>375</v>
      </c>
      <c r="H47" s="89" t="s">
        <v>175</v>
      </c>
      <c r="I47" s="116">
        <v>15</v>
      </c>
      <c r="J47" s="116">
        <v>10044</v>
      </c>
      <c r="K47" s="116">
        <v>0</v>
      </c>
      <c r="L47" s="116">
        <v>5.29</v>
      </c>
      <c r="M47" s="116">
        <v>0</v>
      </c>
      <c r="N47" s="116">
        <v>0.54</v>
      </c>
      <c r="O47" s="116">
        <v>0.08</v>
      </c>
    </row>
    <row r="48" spans="2:15">
      <c r="B48" s="60" t="s">
        <v>376</v>
      </c>
      <c r="C48" s="89" t="s">
        <v>377</v>
      </c>
      <c r="D48" s="89" t="s">
        <v>341</v>
      </c>
      <c r="E48" s="89" t="s">
        <v>342</v>
      </c>
      <c r="F48" s="89"/>
      <c r="G48" s="89" t="s">
        <v>343</v>
      </c>
      <c r="H48" s="89" t="s">
        <v>175</v>
      </c>
      <c r="I48" s="116">
        <v>20</v>
      </c>
      <c r="J48" s="116">
        <v>5447</v>
      </c>
      <c r="K48" s="116">
        <v>0</v>
      </c>
      <c r="L48" s="116">
        <v>3.83</v>
      </c>
      <c r="M48" s="116">
        <v>0</v>
      </c>
      <c r="N48" s="116">
        <v>0.39</v>
      </c>
      <c r="O48" s="116">
        <v>0.06</v>
      </c>
    </row>
    <row r="49" spans="2:15">
      <c r="B49" s="60" t="s">
        <v>378</v>
      </c>
      <c r="C49" s="89" t="s">
        <v>379</v>
      </c>
      <c r="D49" s="89" t="s">
        <v>341</v>
      </c>
      <c r="E49" s="89" t="s">
        <v>342</v>
      </c>
      <c r="F49" s="89"/>
      <c r="G49" s="89" t="s">
        <v>343</v>
      </c>
      <c r="H49" s="89" t="s">
        <v>175</v>
      </c>
      <c r="I49" s="116">
        <v>30</v>
      </c>
      <c r="J49" s="116">
        <v>8334</v>
      </c>
      <c r="K49" s="116">
        <v>0</v>
      </c>
      <c r="L49" s="116">
        <v>8.7899999999999991</v>
      </c>
      <c r="M49" s="116">
        <v>0</v>
      </c>
      <c r="N49" s="116">
        <v>0.9</v>
      </c>
      <c r="O49" s="116">
        <v>0.13</v>
      </c>
    </row>
    <row r="50" spans="2:15">
      <c r="B50" s="60" t="s">
        <v>380</v>
      </c>
      <c r="C50" s="89" t="s">
        <v>381</v>
      </c>
      <c r="D50" s="89" t="s">
        <v>382</v>
      </c>
      <c r="E50" s="89" t="s">
        <v>342</v>
      </c>
      <c r="F50" s="89"/>
      <c r="G50" s="89" t="s">
        <v>343</v>
      </c>
      <c r="H50" s="89" t="s">
        <v>177</v>
      </c>
      <c r="I50" s="116">
        <v>12</v>
      </c>
      <c r="J50" s="116">
        <v>6533</v>
      </c>
      <c r="K50" s="116">
        <v>0</v>
      </c>
      <c r="L50" s="116">
        <v>3.39</v>
      </c>
      <c r="M50" s="116">
        <v>0</v>
      </c>
      <c r="N50" s="116">
        <v>0.35</v>
      </c>
      <c r="O50" s="116">
        <v>0.05</v>
      </c>
    </row>
    <row r="51" spans="2:15">
      <c r="B51" s="60" t="s">
        <v>383</v>
      </c>
      <c r="C51" s="89" t="s">
        <v>384</v>
      </c>
      <c r="D51" s="89" t="s">
        <v>346</v>
      </c>
      <c r="E51" s="89" t="s">
        <v>342</v>
      </c>
      <c r="F51" s="89"/>
      <c r="G51" s="89" t="s">
        <v>385</v>
      </c>
      <c r="H51" s="89" t="s">
        <v>175</v>
      </c>
      <c r="I51" s="116">
        <v>9</v>
      </c>
      <c r="J51" s="116">
        <v>144734</v>
      </c>
      <c r="K51" s="116">
        <v>0</v>
      </c>
      <c r="L51" s="116">
        <v>45.77</v>
      </c>
      <c r="M51" s="116">
        <v>0</v>
      </c>
      <c r="N51" s="116">
        <v>4.71</v>
      </c>
      <c r="O51" s="116">
        <v>0.68</v>
      </c>
    </row>
    <row r="52" spans="2:15">
      <c r="B52" s="60" t="s">
        <v>386</v>
      </c>
      <c r="C52" s="89" t="s">
        <v>387</v>
      </c>
      <c r="D52" s="89" t="s">
        <v>346</v>
      </c>
      <c r="E52" s="89" t="s">
        <v>342</v>
      </c>
      <c r="F52" s="89"/>
      <c r="G52" s="89" t="s">
        <v>385</v>
      </c>
      <c r="H52" s="89" t="s">
        <v>175</v>
      </c>
      <c r="I52" s="116">
        <v>2.2999999999999998</v>
      </c>
      <c r="J52" s="116">
        <v>208039</v>
      </c>
      <c r="K52" s="116">
        <v>0</v>
      </c>
      <c r="L52" s="116">
        <v>16.809999999999999</v>
      </c>
      <c r="M52" s="116">
        <v>0</v>
      </c>
      <c r="N52" s="116">
        <v>1.73</v>
      </c>
      <c r="O52" s="116">
        <v>0.25</v>
      </c>
    </row>
    <row r="53" spans="2:15">
      <c r="B53" s="60" t="s">
        <v>388</v>
      </c>
      <c r="C53" s="89" t="s">
        <v>389</v>
      </c>
      <c r="D53" s="89" t="s">
        <v>346</v>
      </c>
      <c r="E53" s="89" t="s">
        <v>342</v>
      </c>
      <c r="F53" s="89"/>
      <c r="G53" s="89" t="s">
        <v>390</v>
      </c>
      <c r="H53" s="89" t="s">
        <v>175</v>
      </c>
      <c r="I53" s="116">
        <v>189</v>
      </c>
      <c r="J53" s="116">
        <v>5208</v>
      </c>
      <c r="K53" s="116">
        <v>0</v>
      </c>
      <c r="L53" s="116">
        <v>34.590000000000003</v>
      </c>
      <c r="M53" s="116">
        <v>0</v>
      </c>
      <c r="N53" s="116">
        <v>3.56</v>
      </c>
      <c r="O53" s="116">
        <v>0.51</v>
      </c>
    </row>
    <row r="54" spans="2:15">
      <c r="B54" s="60" t="s">
        <v>391</v>
      </c>
      <c r="C54" s="89" t="s">
        <v>392</v>
      </c>
      <c r="D54" s="89" t="s">
        <v>341</v>
      </c>
      <c r="E54" s="89" t="s">
        <v>342</v>
      </c>
      <c r="F54" s="89"/>
      <c r="G54" s="89" t="s">
        <v>390</v>
      </c>
      <c r="H54" s="89" t="s">
        <v>175</v>
      </c>
      <c r="I54" s="116">
        <v>385</v>
      </c>
      <c r="J54" s="116">
        <v>5214</v>
      </c>
      <c r="K54" s="116">
        <v>0</v>
      </c>
      <c r="L54" s="116">
        <v>70.540000000000006</v>
      </c>
      <c r="M54" s="116">
        <v>0</v>
      </c>
      <c r="N54" s="116">
        <v>7.25</v>
      </c>
      <c r="O54" s="116">
        <v>1.05</v>
      </c>
    </row>
    <row r="55" spans="2:15">
      <c r="B55" s="60" t="s">
        <v>393</v>
      </c>
      <c r="C55" s="89" t="s">
        <v>394</v>
      </c>
      <c r="D55" s="89" t="s">
        <v>346</v>
      </c>
      <c r="E55" s="89" t="s">
        <v>342</v>
      </c>
      <c r="F55" s="89"/>
      <c r="G55" s="89" t="s">
        <v>390</v>
      </c>
      <c r="H55" s="89" t="s">
        <v>175</v>
      </c>
      <c r="I55" s="116">
        <v>15</v>
      </c>
      <c r="J55" s="116">
        <v>23159</v>
      </c>
      <c r="K55" s="116">
        <v>0</v>
      </c>
      <c r="L55" s="116">
        <v>12.21</v>
      </c>
      <c r="M55" s="116">
        <v>0</v>
      </c>
      <c r="N55" s="116">
        <v>1.25</v>
      </c>
      <c r="O55" s="116">
        <v>0.18</v>
      </c>
    </row>
    <row r="56" spans="2:15">
      <c r="B56" s="60" t="s">
        <v>395</v>
      </c>
      <c r="C56" s="89" t="s">
        <v>396</v>
      </c>
      <c r="D56" s="89" t="s">
        <v>341</v>
      </c>
      <c r="E56" s="89" t="s">
        <v>342</v>
      </c>
      <c r="F56" s="89"/>
      <c r="G56" s="89" t="s">
        <v>397</v>
      </c>
      <c r="H56" s="89" t="s">
        <v>175</v>
      </c>
      <c r="I56" s="116">
        <v>21</v>
      </c>
      <c r="J56" s="116">
        <v>5481</v>
      </c>
      <c r="K56" s="116">
        <v>0</v>
      </c>
      <c r="L56" s="116">
        <v>4.05</v>
      </c>
      <c r="M56" s="116">
        <v>0</v>
      </c>
      <c r="N56" s="116">
        <v>0.42</v>
      </c>
      <c r="O56" s="116">
        <v>0.06</v>
      </c>
    </row>
    <row r="57" spans="2:15">
      <c r="B57" s="60" t="s">
        <v>398</v>
      </c>
      <c r="C57" s="89" t="s">
        <v>399</v>
      </c>
      <c r="D57" s="89" t="s">
        <v>346</v>
      </c>
      <c r="E57" s="89" t="s">
        <v>342</v>
      </c>
      <c r="F57" s="89"/>
      <c r="G57" s="89" t="s">
        <v>347</v>
      </c>
      <c r="H57" s="89" t="s">
        <v>175</v>
      </c>
      <c r="I57" s="116">
        <v>8</v>
      </c>
      <c r="J57" s="116">
        <v>103714</v>
      </c>
      <c r="K57" s="116">
        <v>0</v>
      </c>
      <c r="L57" s="116">
        <v>29.16</v>
      </c>
      <c r="M57" s="116">
        <v>0</v>
      </c>
      <c r="N57" s="116">
        <v>3</v>
      </c>
      <c r="O57" s="116">
        <v>0.43</v>
      </c>
    </row>
    <row r="58" spans="2:15">
      <c r="B58" s="60" t="s">
        <v>400</v>
      </c>
      <c r="C58" s="89" t="s">
        <v>401</v>
      </c>
      <c r="D58" s="89" t="s">
        <v>346</v>
      </c>
      <c r="E58" s="89" t="s">
        <v>342</v>
      </c>
      <c r="F58" s="89"/>
      <c r="G58" s="89" t="s">
        <v>347</v>
      </c>
      <c r="H58" s="89" t="s">
        <v>175</v>
      </c>
      <c r="I58" s="116">
        <v>61</v>
      </c>
      <c r="J58" s="116">
        <v>4024</v>
      </c>
      <c r="K58" s="116">
        <v>0</v>
      </c>
      <c r="L58" s="116">
        <v>8.6300000000000008</v>
      </c>
      <c r="M58" s="116">
        <v>0</v>
      </c>
      <c r="N58" s="116">
        <v>0.89</v>
      </c>
      <c r="O58" s="116">
        <v>0.13</v>
      </c>
    </row>
    <row r="59" spans="2:15">
      <c r="B59" s="60" t="s">
        <v>402</v>
      </c>
      <c r="C59" s="89" t="s">
        <v>403</v>
      </c>
      <c r="D59" s="89" t="s">
        <v>346</v>
      </c>
      <c r="E59" s="89" t="s">
        <v>342</v>
      </c>
      <c r="F59" s="89"/>
      <c r="G59" s="89" t="s">
        <v>347</v>
      </c>
      <c r="H59" s="89" t="s">
        <v>175</v>
      </c>
      <c r="I59" s="116">
        <v>67.599999999999994</v>
      </c>
      <c r="J59" s="116">
        <v>15979</v>
      </c>
      <c r="K59" s="116">
        <v>0</v>
      </c>
      <c r="L59" s="116">
        <v>37.96</v>
      </c>
      <c r="M59" s="116">
        <v>0</v>
      </c>
      <c r="N59" s="116">
        <v>3.9</v>
      </c>
      <c r="O59" s="116">
        <v>0.56000000000000005</v>
      </c>
    </row>
    <row r="60" spans="2:15">
      <c r="B60" s="60" t="s">
        <v>404</v>
      </c>
      <c r="C60" s="89" t="s">
        <v>405</v>
      </c>
      <c r="D60" s="89" t="s">
        <v>346</v>
      </c>
      <c r="E60" s="89" t="s">
        <v>342</v>
      </c>
      <c r="F60" s="89"/>
      <c r="G60" s="89" t="s">
        <v>347</v>
      </c>
      <c r="H60" s="89" t="s">
        <v>175</v>
      </c>
      <c r="I60" s="116">
        <v>63</v>
      </c>
      <c r="J60" s="116">
        <v>9127</v>
      </c>
      <c r="K60" s="116">
        <v>0</v>
      </c>
      <c r="L60" s="116">
        <v>20.21</v>
      </c>
      <c r="M60" s="116">
        <v>0</v>
      </c>
      <c r="N60" s="116">
        <v>2.08</v>
      </c>
      <c r="O60" s="116">
        <v>0.3</v>
      </c>
    </row>
    <row r="61" spans="2:15">
      <c r="B61" s="60" t="s">
        <v>406</v>
      </c>
      <c r="C61" s="89" t="s">
        <v>407</v>
      </c>
      <c r="D61" s="89" t="s">
        <v>341</v>
      </c>
      <c r="E61" s="89" t="s">
        <v>342</v>
      </c>
      <c r="F61" s="89"/>
      <c r="G61" s="89" t="s">
        <v>347</v>
      </c>
      <c r="H61" s="89" t="s">
        <v>175</v>
      </c>
      <c r="I61" s="116">
        <v>38</v>
      </c>
      <c r="J61" s="116">
        <v>5396</v>
      </c>
      <c r="K61" s="116">
        <v>0</v>
      </c>
      <c r="L61" s="116">
        <v>7.21</v>
      </c>
      <c r="M61" s="116">
        <v>0</v>
      </c>
      <c r="N61" s="116">
        <v>0.74</v>
      </c>
      <c r="O61" s="116">
        <v>0.11</v>
      </c>
    </row>
    <row r="62" spans="2:15">
      <c r="B62" s="60" t="s">
        <v>408</v>
      </c>
      <c r="C62" s="89" t="s">
        <v>409</v>
      </c>
      <c r="D62" s="89" t="s">
        <v>346</v>
      </c>
      <c r="E62" s="89" t="s">
        <v>342</v>
      </c>
      <c r="F62" s="89"/>
      <c r="G62" s="89" t="s">
        <v>347</v>
      </c>
      <c r="H62" s="89" t="s">
        <v>175</v>
      </c>
      <c r="I62" s="116">
        <v>35</v>
      </c>
      <c r="J62" s="116">
        <v>29535</v>
      </c>
      <c r="K62" s="116">
        <v>0</v>
      </c>
      <c r="L62" s="116">
        <v>36.33</v>
      </c>
      <c r="M62" s="116">
        <v>0</v>
      </c>
      <c r="N62" s="116">
        <v>3.73</v>
      </c>
      <c r="O62" s="116">
        <v>0.54</v>
      </c>
    </row>
    <row r="63" spans="2:15">
      <c r="B63" s="60" t="s">
        <v>410</v>
      </c>
      <c r="C63" s="89" t="s">
        <v>411</v>
      </c>
      <c r="D63" s="89" t="s">
        <v>341</v>
      </c>
      <c r="E63" s="89" t="s">
        <v>342</v>
      </c>
      <c r="F63" s="89"/>
      <c r="G63" s="89" t="s">
        <v>347</v>
      </c>
      <c r="H63" s="89" t="s">
        <v>175</v>
      </c>
      <c r="I63" s="116">
        <v>46</v>
      </c>
      <c r="J63" s="116">
        <v>4575</v>
      </c>
      <c r="K63" s="116">
        <v>0</v>
      </c>
      <c r="L63" s="116">
        <v>7.4</v>
      </c>
      <c r="M63" s="116">
        <v>0</v>
      </c>
      <c r="N63" s="116">
        <v>0.76</v>
      </c>
      <c r="O63" s="116">
        <v>0.11</v>
      </c>
    </row>
    <row r="64" spans="2:15">
      <c r="B64" s="60" t="s">
        <v>412</v>
      </c>
      <c r="C64" s="89" t="s">
        <v>413</v>
      </c>
      <c r="D64" s="89" t="s">
        <v>346</v>
      </c>
      <c r="E64" s="89" t="s">
        <v>342</v>
      </c>
      <c r="F64" s="89"/>
      <c r="G64" s="89" t="s">
        <v>347</v>
      </c>
      <c r="H64" s="89" t="s">
        <v>175</v>
      </c>
      <c r="I64" s="116">
        <v>63</v>
      </c>
      <c r="J64" s="116">
        <v>7587</v>
      </c>
      <c r="K64" s="116">
        <v>0</v>
      </c>
      <c r="L64" s="116">
        <v>16.8</v>
      </c>
      <c r="M64" s="116">
        <v>0</v>
      </c>
      <c r="N64" s="116">
        <v>1.73</v>
      </c>
      <c r="O64" s="116">
        <v>0.25</v>
      </c>
    </row>
    <row r="65" spans="2:15">
      <c r="B65" s="60" t="s">
        <v>414</v>
      </c>
      <c r="C65" s="89" t="s">
        <v>415</v>
      </c>
      <c r="D65" s="89" t="s">
        <v>346</v>
      </c>
      <c r="E65" s="89" t="s">
        <v>342</v>
      </c>
      <c r="F65" s="89"/>
      <c r="G65" s="89" t="s">
        <v>347</v>
      </c>
      <c r="H65" s="89" t="s">
        <v>175</v>
      </c>
      <c r="I65" s="116">
        <v>15</v>
      </c>
      <c r="J65" s="116">
        <v>11630</v>
      </c>
      <c r="K65" s="116">
        <v>0</v>
      </c>
      <c r="L65" s="116">
        <v>6.13</v>
      </c>
      <c r="M65" s="116">
        <v>0</v>
      </c>
      <c r="N65" s="116">
        <v>0.63</v>
      </c>
      <c r="O65" s="116">
        <v>0.09</v>
      </c>
    </row>
    <row r="66" spans="2:15">
      <c r="B66" s="60" t="s">
        <v>416</v>
      </c>
      <c r="C66" s="89" t="s">
        <v>417</v>
      </c>
      <c r="D66" s="89" t="s">
        <v>346</v>
      </c>
      <c r="E66" s="89" t="s">
        <v>342</v>
      </c>
      <c r="F66" s="89"/>
      <c r="G66" s="89" t="s">
        <v>418</v>
      </c>
      <c r="H66" s="89" t="s">
        <v>175</v>
      </c>
      <c r="I66" s="116">
        <v>47.79</v>
      </c>
      <c r="J66" s="116">
        <v>16778</v>
      </c>
      <c r="K66" s="116">
        <v>0</v>
      </c>
      <c r="L66" s="116">
        <v>28.18</v>
      </c>
      <c r="M66" s="116">
        <v>0</v>
      </c>
      <c r="N66" s="116">
        <v>2.9</v>
      </c>
      <c r="O66" s="116">
        <v>0.42</v>
      </c>
    </row>
    <row r="67" spans="2:15">
      <c r="B67" s="115" t="s">
        <v>419</v>
      </c>
      <c r="C67" s="89" t="s">
        <v>420</v>
      </c>
      <c r="D67" s="89" t="s">
        <v>346</v>
      </c>
      <c r="E67" s="89" t="s">
        <v>342</v>
      </c>
      <c r="F67" s="89"/>
      <c r="G67" s="89" t="s">
        <v>418</v>
      </c>
      <c r="H67" s="89" t="s">
        <v>175</v>
      </c>
      <c r="I67" s="116">
        <v>70</v>
      </c>
      <c r="J67" s="116">
        <v>4289</v>
      </c>
      <c r="K67" s="116">
        <v>0</v>
      </c>
      <c r="L67" s="116">
        <v>10.55</v>
      </c>
      <c r="M67" s="116">
        <v>0</v>
      </c>
      <c r="N67" s="116">
        <v>1.08</v>
      </c>
      <c r="O67" s="116">
        <v>0.16</v>
      </c>
    </row>
    <row r="68" spans="2:15">
      <c r="B68" s="113" t="s">
        <v>260</v>
      </c>
      <c r="E68" s="1"/>
      <c r="F68" s="1"/>
      <c r="G68" s="1"/>
    </row>
    <row r="69" spans="2:15">
      <c r="B69" s="113" t="s">
        <v>142</v>
      </c>
      <c r="E69" s="1"/>
      <c r="F69" s="1"/>
      <c r="G69" s="1"/>
    </row>
    <row r="70" spans="2:15">
      <c r="B70" s="113" t="s">
        <v>256</v>
      </c>
      <c r="E70" s="1"/>
      <c r="F70" s="1"/>
      <c r="G70" s="1"/>
    </row>
    <row r="71" spans="2:15">
      <c r="B71" s="113" t="s">
        <v>257</v>
      </c>
      <c r="E71" s="1"/>
      <c r="F71" s="1"/>
      <c r="G71" s="1"/>
    </row>
    <row r="72" spans="2:15">
      <c r="E72" s="1"/>
      <c r="F72" s="1"/>
      <c r="G72" s="1"/>
    </row>
    <row r="73" spans="2:15">
      <c r="E73" s="1"/>
      <c r="F73" s="1"/>
      <c r="G73" s="1"/>
    </row>
    <row r="74" spans="2:15"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">
      <formula1>$BF$6:$BF$23</formula1>
    </dataValidation>
    <dataValidation type="list" allowBlank="1" showInputMessage="1" showErrorMessage="1" sqref="H36:H357">
      <formula1>$BJ$6:$BJ$19</formula1>
    </dataValidation>
    <dataValidation type="list" allowBlank="1" showInputMessage="1" showErrorMessage="1" sqref="G36:G363">
      <formula1>$BH$6:$BH$29</formula1>
    </dataValidation>
    <dataValidation allowBlank="1" showInputMessage="1" showErrorMessage="1" sqref="B70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view="pageBreakPreview" topLeftCell="A4" zoomScale="60" zoomScaleNormal="100" workbookViewId="0">
      <selection activeCell="G40" sqref="G40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" style="2" bestFit="1" customWidth="1"/>
    <col min="4" max="4" width="10.5703125" style="2" bestFit="1" customWidth="1"/>
    <col min="5" max="5" width="11.42578125" style="2" customWidth="1"/>
    <col min="6" max="6" width="9.7109375" style="2" bestFit="1" customWidth="1"/>
    <col min="7" max="7" width="12.5703125" style="2" bestFit="1" customWidth="1"/>
    <col min="8" max="8" width="32.5703125" style="1" customWidth="1"/>
    <col min="9" max="9" width="16.85546875" style="1" customWidth="1"/>
    <col min="10" max="10" width="10.85546875" style="1" customWidth="1"/>
    <col min="11" max="11" width="17.140625" style="1" customWidth="1"/>
    <col min="12" max="13" width="11.140625" style="1" customWidth="1"/>
    <col min="14" max="14" width="25.28515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278</v>
      </c>
    </row>
    <row r="4" spans="2:63">
      <c r="B4" s="81" t="s">
        <v>279</v>
      </c>
    </row>
    <row r="6" spans="2:63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254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261</v>
      </c>
      <c r="I9" s="27" t="s">
        <v>76</v>
      </c>
      <c r="J9" s="27" t="s">
        <v>253</v>
      </c>
      <c r="K9" s="27" t="s">
        <v>253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220915</v>
      </c>
      <c r="I11" s="83"/>
      <c r="J11" s="83">
        <v>0.09</v>
      </c>
      <c r="K11" s="83">
        <v>1277.06</v>
      </c>
      <c r="L11" s="83"/>
      <c r="M11" s="83"/>
      <c r="N11" s="83">
        <v>18.93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219147</v>
      </c>
      <c r="I12" s="90"/>
      <c r="J12" s="90"/>
      <c r="K12" s="90">
        <v>985.91</v>
      </c>
      <c r="L12" s="90"/>
      <c r="M12" s="90"/>
      <c r="N12" s="90">
        <v>14.62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6510</v>
      </c>
      <c r="I13" s="90"/>
      <c r="J13" s="90"/>
      <c r="K13" s="90">
        <v>39.11</v>
      </c>
      <c r="L13" s="90"/>
      <c r="M13" s="90"/>
      <c r="N13" s="90">
        <v>0.57999999999999996</v>
      </c>
    </row>
    <row r="14" spans="2:63" customFormat="1" ht="15.75">
      <c r="B14" s="60" t="s">
        <v>421</v>
      </c>
      <c r="C14" s="89">
        <v>1109305</v>
      </c>
      <c r="D14" s="89" t="s">
        <v>151</v>
      </c>
      <c r="E14" s="89">
        <v>1223</v>
      </c>
      <c r="F14" s="89" t="s">
        <v>422</v>
      </c>
      <c r="G14" s="89" t="s">
        <v>176</v>
      </c>
      <c r="H14" s="116">
        <v>6510</v>
      </c>
      <c r="I14" s="116">
        <v>600.70000000000005</v>
      </c>
      <c r="J14" s="116">
        <v>0</v>
      </c>
      <c r="K14" s="116">
        <v>39.11</v>
      </c>
      <c r="L14" s="116">
        <v>0</v>
      </c>
      <c r="M14" s="116">
        <v>3.06</v>
      </c>
      <c r="N14" s="116">
        <v>0.57999999999999996</v>
      </c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10875</v>
      </c>
      <c r="I15" s="90"/>
      <c r="J15" s="90"/>
      <c r="K15" s="90">
        <v>276.67</v>
      </c>
      <c r="L15" s="90"/>
      <c r="M15" s="90"/>
      <c r="N15" s="90">
        <v>4.0999999999999996</v>
      </c>
    </row>
    <row r="16" spans="2:63" customFormat="1" ht="15.75">
      <c r="B16" s="60" t="s">
        <v>423</v>
      </c>
      <c r="C16" s="89">
        <v>1128206</v>
      </c>
      <c r="D16" s="89" t="s">
        <v>151</v>
      </c>
      <c r="E16" s="89">
        <v>1523</v>
      </c>
      <c r="F16" s="89" t="s">
        <v>422</v>
      </c>
      <c r="G16" s="89" t="s">
        <v>176</v>
      </c>
      <c r="H16" s="116">
        <v>1642</v>
      </c>
      <c r="I16" s="116">
        <v>2110</v>
      </c>
      <c r="J16" s="116">
        <v>0</v>
      </c>
      <c r="K16" s="116">
        <v>34.65</v>
      </c>
      <c r="L16" s="116">
        <v>0.01</v>
      </c>
      <c r="M16" s="116">
        <v>2.71</v>
      </c>
      <c r="N16" s="116">
        <v>0.51</v>
      </c>
    </row>
    <row r="17" spans="2:14" customFormat="1" ht="15.75">
      <c r="B17" s="60" t="s">
        <v>424</v>
      </c>
      <c r="C17" s="89">
        <v>1120203</v>
      </c>
      <c r="D17" s="89" t="s">
        <v>151</v>
      </c>
      <c r="E17" s="89">
        <v>1249</v>
      </c>
      <c r="F17" s="89" t="s">
        <v>422</v>
      </c>
      <c r="G17" s="89" t="s">
        <v>176</v>
      </c>
      <c r="H17" s="116">
        <v>357</v>
      </c>
      <c r="I17" s="116">
        <v>11530</v>
      </c>
      <c r="J17" s="116">
        <v>0</v>
      </c>
      <c r="K17" s="116">
        <v>41.16</v>
      </c>
      <c r="L17" s="116">
        <v>0</v>
      </c>
      <c r="M17" s="116">
        <v>3.22</v>
      </c>
      <c r="N17" s="116">
        <v>0.61</v>
      </c>
    </row>
    <row r="18" spans="2:14" customFormat="1" ht="15.75">
      <c r="B18" s="60" t="s">
        <v>425</v>
      </c>
      <c r="C18" s="89">
        <v>1132265</v>
      </c>
      <c r="D18" s="89" t="s">
        <v>151</v>
      </c>
      <c r="E18" s="89">
        <v>1224</v>
      </c>
      <c r="F18" s="89" t="s">
        <v>422</v>
      </c>
      <c r="G18" s="89" t="s">
        <v>176</v>
      </c>
      <c r="H18" s="116">
        <v>1209</v>
      </c>
      <c r="I18" s="116">
        <v>5770</v>
      </c>
      <c r="J18" s="116">
        <v>0</v>
      </c>
      <c r="K18" s="116">
        <v>69.760000000000005</v>
      </c>
      <c r="L18" s="116">
        <v>0</v>
      </c>
      <c r="M18" s="116">
        <v>5.46</v>
      </c>
      <c r="N18" s="116">
        <v>1.03</v>
      </c>
    </row>
    <row r="19" spans="2:14" customFormat="1" ht="15.75">
      <c r="B19" s="60" t="s">
        <v>426</v>
      </c>
      <c r="C19" s="89">
        <v>1122647</v>
      </c>
      <c r="D19" s="89" t="s">
        <v>151</v>
      </c>
      <c r="E19" s="89">
        <v>1223</v>
      </c>
      <c r="F19" s="89" t="s">
        <v>422</v>
      </c>
      <c r="G19" s="89" t="s">
        <v>176</v>
      </c>
      <c r="H19" s="116">
        <v>7667</v>
      </c>
      <c r="I19" s="116">
        <v>1710</v>
      </c>
      <c r="J19" s="116">
        <v>0</v>
      </c>
      <c r="K19" s="116">
        <v>131.11000000000001</v>
      </c>
      <c r="L19" s="116">
        <v>0.03</v>
      </c>
      <c r="M19" s="116">
        <v>10.27</v>
      </c>
      <c r="N19" s="116">
        <v>1.94</v>
      </c>
    </row>
    <row r="20" spans="2:14" customFormat="1" ht="15.75">
      <c r="B20" s="57" t="s">
        <v>86</v>
      </c>
      <c r="C20" s="87"/>
      <c r="D20" s="87"/>
      <c r="E20" s="87"/>
      <c r="F20" s="87"/>
      <c r="G20" s="87"/>
      <c r="H20" s="90">
        <v>201762</v>
      </c>
      <c r="I20" s="90"/>
      <c r="J20" s="90"/>
      <c r="K20" s="90">
        <v>670.14</v>
      </c>
      <c r="L20" s="90"/>
      <c r="M20" s="90"/>
      <c r="N20" s="90">
        <v>9.94</v>
      </c>
    </row>
    <row r="21" spans="2:14" customFormat="1" ht="15.75">
      <c r="B21" s="60" t="s">
        <v>427</v>
      </c>
      <c r="C21" s="89">
        <v>1113760</v>
      </c>
      <c r="D21" s="89" t="s">
        <v>151</v>
      </c>
      <c r="E21" s="89">
        <v>1523</v>
      </c>
      <c r="F21" s="89" t="s">
        <v>428</v>
      </c>
      <c r="G21" s="89" t="s">
        <v>176</v>
      </c>
      <c r="H21" s="116">
        <v>143375</v>
      </c>
      <c r="I21" s="116">
        <v>311.2</v>
      </c>
      <c r="J21" s="116">
        <v>0</v>
      </c>
      <c r="K21" s="116">
        <v>446.18</v>
      </c>
      <c r="L21" s="116">
        <v>0.1</v>
      </c>
      <c r="M21" s="116">
        <v>34.94</v>
      </c>
      <c r="N21" s="116">
        <v>6.62</v>
      </c>
    </row>
    <row r="22" spans="2:14" customFormat="1" ht="15.75">
      <c r="B22" s="60" t="s">
        <v>429</v>
      </c>
      <c r="C22" s="89">
        <v>1134600</v>
      </c>
      <c r="D22" s="89" t="s">
        <v>151</v>
      </c>
      <c r="E22" s="89">
        <v>1249</v>
      </c>
      <c r="F22" s="89" t="s">
        <v>428</v>
      </c>
      <c r="G22" s="89" t="s">
        <v>176</v>
      </c>
      <c r="H22" s="116">
        <v>997</v>
      </c>
      <c r="I22" s="116">
        <v>3312.05</v>
      </c>
      <c r="J22" s="116">
        <v>0</v>
      </c>
      <c r="K22" s="116">
        <v>33.020000000000003</v>
      </c>
      <c r="L22" s="116">
        <v>0.01</v>
      </c>
      <c r="M22" s="116">
        <v>2.59</v>
      </c>
      <c r="N22" s="116">
        <v>0.49</v>
      </c>
    </row>
    <row r="23" spans="2:14" customFormat="1" ht="15.75">
      <c r="B23" s="60" t="s">
        <v>430</v>
      </c>
      <c r="C23" s="89">
        <v>1107549</v>
      </c>
      <c r="D23" s="89" t="s">
        <v>151</v>
      </c>
      <c r="E23" s="89">
        <v>1223</v>
      </c>
      <c r="F23" s="89" t="s">
        <v>428</v>
      </c>
      <c r="G23" s="89" t="s">
        <v>176</v>
      </c>
      <c r="H23" s="116">
        <v>57390</v>
      </c>
      <c r="I23" s="116">
        <v>332.69</v>
      </c>
      <c r="J23" s="116">
        <v>0</v>
      </c>
      <c r="K23" s="116">
        <v>190.93</v>
      </c>
      <c r="L23" s="116">
        <v>0.02</v>
      </c>
      <c r="M23" s="116">
        <v>14.95</v>
      </c>
      <c r="N23" s="116">
        <v>2.83</v>
      </c>
    </row>
    <row r="24" spans="2:14" customFormat="1" ht="15.75">
      <c r="B24" s="57" t="s">
        <v>85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  <c r="M24" s="90"/>
      <c r="N24" s="90"/>
    </row>
    <row r="25" spans="2:14" customFormat="1" ht="15.75">
      <c r="B25" s="60" t="s">
        <v>268</v>
      </c>
      <c r="C25" s="89"/>
      <c r="D25" s="89"/>
      <c r="E25" s="89"/>
      <c r="F25" s="89"/>
      <c r="G25" s="89"/>
      <c r="H25" s="116"/>
      <c r="I25" s="116"/>
      <c r="J25" s="116"/>
      <c r="K25" s="116"/>
      <c r="L25" s="116"/>
      <c r="M25" s="116">
        <v>0</v>
      </c>
      <c r="N25" s="116"/>
    </row>
    <row r="26" spans="2:14" customFormat="1" ht="15.75">
      <c r="B26" s="57" t="s">
        <v>73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60" t="s">
        <v>268</v>
      </c>
      <c r="C27" s="89"/>
      <c r="D27" s="89"/>
      <c r="E27" s="89"/>
      <c r="F27" s="89"/>
      <c r="G27" s="89"/>
      <c r="H27" s="116"/>
      <c r="I27" s="116"/>
      <c r="J27" s="116"/>
      <c r="K27" s="116"/>
      <c r="L27" s="116"/>
      <c r="M27" s="116">
        <v>0</v>
      </c>
      <c r="N27" s="116"/>
    </row>
    <row r="28" spans="2:14" customFormat="1" ht="15.75">
      <c r="B28" s="57" t="s">
        <v>87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  <c r="M28" s="90"/>
      <c r="N28" s="90"/>
    </row>
    <row r="29" spans="2:14" customFormat="1" ht="15.75">
      <c r="B29" s="60" t="s">
        <v>268</v>
      </c>
      <c r="C29" s="89"/>
      <c r="D29" s="89"/>
      <c r="E29" s="89"/>
      <c r="F29" s="89"/>
      <c r="G29" s="89"/>
      <c r="H29" s="116"/>
      <c r="I29" s="116"/>
      <c r="J29" s="116"/>
      <c r="K29" s="116"/>
      <c r="L29" s="116"/>
      <c r="M29" s="116">
        <v>0</v>
      </c>
      <c r="N29" s="116"/>
    </row>
    <row r="30" spans="2:14" customFormat="1" ht="15.75">
      <c r="B30" s="57" t="s">
        <v>242</v>
      </c>
      <c r="C30" s="87"/>
      <c r="D30" s="87"/>
      <c r="E30" s="87"/>
      <c r="F30" s="87"/>
      <c r="G30" s="87"/>
      <c r="H30" s="90">
        <v>1768</v>
      </c>
      <c r="I30" s="90"/>
      <c r="J30" s="90">
        <v>0.09</v>
      </c>
      <c r="K30" s="90">
        <v>291.14999999999998</v>
      </c>
      <c r="L30" s="90"/>
      <c r="M30" s="90"/>
      <c r="N30" s="90">
        <v>4.32</v>
      </c>
    </row>
    <row r="31" spans="2:14" customFormat="1" ht="15.75">
      <c r="B31" s="57" t="s">
        <v>88</v>
      </c>
      <c r="C31" s="87"/>
      <c r="D31" s="87"/>
      <c r="E31" s="87"/>
      <c r="F31" s="87"/>
      <c r="G31" s="87"/>
      <c r="H31" s="90">
        <v>1768</v>
      </c>
      <c r="I31" s="90"/>
      <c r="J31" s="90">
        <v>0.09</v>
      </c>
      <c r="K31" s="90">
        <v>291.14999999999998</v>
      </c>
      <c r="L31" s="90"/>
      <c r="M31" s="90"/>
      <c r="N31" s="90">
        <v>4.32</v>
      </c>
    </row>
    <row r="32" spans="2:14" customFormat="1" ht="15.75">
      <c r="B32" s="60" t="s">
        <v>431</v>
      </c>
      <c r="C32" s="89" t="s">
        <v>432</v>
      </c>
      <c r="D32" s="89" t="s">
        <v>341</v>
      </c>
      <c r="E32" s="89"/>
      <c r="F32" s="89" t="s">
        <v>422</v>
      </c>
      <c r="G32" s="89" t="s">
        <v>175</v>
      </c>
      <c r="H32" s="116">
        <v>61</v>
      </c>
      <c r="I32" s="116">
        <v>7429</v>
      </c>
      <c r="J32" s="116">
        <v>0</v>
      </c>
      <c r="K32" s="116">
        <v>15.92</v>
      </c>
      <c r="L32" s="116">
        <v>0</v>
      </c>
      <c r="M32" s="116">
        <v>1.25</v>
      </c>
      <c r="N32" s="116">
        <v>0.24</v>
      </c>
    </row>
    <row r="33" spans="2:14" customFormat="1" ht="15.75">
      <c r="B33" s="60" t="s">
        <v>433</v>
      </c>
      <c r="C33" s="89" t="s">
        <v>434</v>
      </c>
      <c r="D33" s="89" t="s">
        <v>341</v>
      </c>
      <c r="E33" s="89"/>
      <c r="F33" s="89" t="s">
        <v>422</v>
      </c>
      <c r="G33" s="89" t="s">
        <v>175</v>
      </c>
      <c r="H33" s="116">
        <v>112</v>
      </c>
      <c r="I33" s="116">
        <v>3128</v>
      </c>
      <c r="J33" s="116">
        <v>0</v>
      </c>
      <c r="K33" s="116">
        <v>12.31</v>
      </c>
      <c r="L33" s="116">
        <v>0</v>
      </c>
      <c r="M33" s="116">
        <v>0.96</v>
      </c>
      <c r="N33" s="116">
        <v>0.18</v>
      </c>
    </row>
    <row r="34" spans="2:14" customFormat="1" ht="15.75">
      <c r="B34" s="60" t="s">
        <v>435</v>
      </c>
      <c r="C34" s="89" t="s">
        <v>436</v>
      </c>
      <c r="D34" s="89" t="s">
        <v>341</v>
      </c>
      <c r="E34" s="89"/>
      <c r="F34" s="89" t="s">
        <v>422</v>
      </c>
      <c r="G34" s="89" t="s">
        <v>175</v>
      </c>
      <c r="H34" s="116">
        <v>54</v>
      </c>
      <c r="I34" s="116">
        <v>10129</v>
      </c>
      <c r="J34" s="116">
        <v>0</v>
      </c>
      <c r="K34" s="116">
        <v>19.22</v>
      </c>
      <c r="L34" s="116">
        <v>0</v>
      </c>
      <c r="M34" s="116">
        <v>1.51</v>
      </c>
      <c r="N34" s="116">
        <v>0.28000000000000003</v>
      </c>
    </row>
    <row r="35" spans="2:14" customFormat="1" ht="15.75">
      <c r="B35" s="60" t="s">
        <v>437</v>
      </c>
      <c r="C35" s="89" t="s">
        <v>438</v>
      </c>
      <c r="D35" s="89" t="s">
        <v>341</v>
      </c>
      <c r="E35" s="89"/>
      <c r="F35" s="89" t="s">
        <v>422</v>
      </c>
      <c r="G35" s="89" t="s">
        <v>175</v>
      </c>
      <c r="H35" s="116">
        <v>31</v>
      </c>
      <c r="I35" s="116">
        <v>3140</v>
      </c>
      <c r="J35" s="116">
        <v>0</v>
      </c>
      <c r="K35" s="116">
        <v>3.42</v>
      </c>
      <c r="L35" s="116">
        <v>0</v>
      </c>
      <c r="M35" s="116">
        <v>0.27</v>
      </c>
      <c r="N35" s="116">
        <v>0.05</v>
      </c>
    </row>
    <row r="36" spans="2:14" customFormat="1" ht="15.75">
      <c r="B36" s="60" t="s">
        <v>439</v>
      </c>
      <c r="C36" s="89" t="s">
        <v>440</v>
      </c>
      <c r="D36" s="89" t="s">
        <v>341</v>
      </c>
      <c r="E36" s="89"/>
      <c r="F36" s="89" t="s">
        <v>422</v>
      </c>
      <c r="G36" s="89" t="s">
        <v>175</v>
      </c>
      <c r="H36" s="116">
        <v>31</v>
      </c>
      <c r="I36" s="116">
        <v>5152</v>
      </c>
      <c r="J36" s="116">
        <v>0</v>
      </c>
      <c r="K36" s="116">
        <v>5.61</v>
      </c>
      <c r="L36" s="116">
        <v>0</v>
      </c>
      <c r="M36" s="116">
        <v>0.44</v>
      </c>
      <c r="N36" s="116">
        <v>0.08</v>
      </c>
    </row>
    <row r="37" spans="2:14" customFormat="1" ht="15.75">
      <c r="B37" s="60" t="s">
        <v>441</v>
      </c>
      <c r="C37" s="89" t="s">
        <v>442</v>
      </c>
      <c r="D37" s="89" t="s">
        <v>341</v>
      </c>
      <c r="E37" s="89"/>
      <c r="F37" s="89" t="s">
        <v>422</v>
      </c>
      <c r="G37" s="89" t="s">
        <v>175</v>
      </c>
      <c r="H37" s="116">
        <v>15</v>
      </c>
      <c r="I37" s="116">
        <v>12050</v>
      </c>
      <c r="J37" s="116">
        <v>0</v>
      </c>
      <c r="K37" s="116">
        <v>6.35</v>
      </c>
      <c r="L37" s="116">
        <v>0</v>
      </c>
      <c r="M37" s="116">
        <v>0.5</v>
      </c>
      <c r="N37" s="116">
        <v>0.09</v>
      </c>
    </row>
    <row r="38" spans="2:14" customFormat="1" ht="15.75">
      <c r="B38" s="60" t="s">
        <v>443</v>
      </c>
      <c r="C38" s="89" t="s">
        <v>444</v>
      </c>
      <c r="D38" s="89" t="s">
        <v>341</v>
      </c>
      <c r="E38" s="89"/>
      <c r="F38" s="89" t="s">
        <v>422</v>
      </c>
      <c r="G38" s="89" t="s">
        <v>175</v>
      </c>
      <c r="H38" s="116">
        <v>70</v>
      </c>
      <c r="I38" s="116">
        <v>4724</v>
      </c>
      <c r="J38" s="116">
        <v>0</v>
      </c>
      <c r="K38" s="116">
        <v>11.62</v>
      </c>
      <c r="L38" s="116">
        <v>0</v>
      </c>
      <c r="M38" s="116">
        <v>0.91</v>
      </c>
      <c r="N38" s="116">
        <v>0.17</v>
      </c>
    </row>
    <row r="39" spans="2:14" customFormat="1" ht="15.75">
      <c r="B39" s="60" t="s">
        <v>445</v>
      </c>
      <c r="C39" s="89" t="s">
        <v>446</v>
      </c>
      <c r="D39" s="89" t="s">
        <v>341</v>
      </c>
      <c r="E39" s="89"/>
      <c r="F39" s="89" t="s">
        <v>422</v>
      </c>
      <c r="G39" s="89" t="s">
        <v>175</v>
      </c>
      <c r="H39" s="116">
        <v>318</v>
      </c>
      <c r="I39" s="116">
        <v>2757</v>
      </c>
      <c r="J39" s="116">
        <v>0</v>
      </c>
      <c r="K39" s="116">
        <v>30.81</v>
      </c>
      <c r="L39" s="116">
        <v>0</v>
      </c>
      <c r="M39" s="116">
        <v>2.41</v>
      </c>
      <c r="N39" s="116">
        <v>0.46</v>
      </c>
    </row>
    <row r="40" spans="2:14" customFormat="1" ht="15.75">
      <c r="B40" s="60" t="s">
        <v>447</v>
      </c>
      <c r="C40" s="89" t="s">
        <v>448</v>
      </c>
      <c r="D40" s="89" t="s">
        <v>341</v>
      </c>
      <c r="E40" s="89"/>
      <c r="F40" s="89" t="s">
        <v>422</v>
      </c>
      <c r="G40" s="89" t="s">
        <v>175</v>
      </c>
      <c r="H40" s="116">
        <v>63</v>
      </c>
      <c r="I40" s="116">
        <v>8140</v>
      </c>
      <c r="J40" s="116">
        <v>0</v>
      </c>
      <c r="K40" s="116">
        <v>18.02</v>
      </c>
      <c r="L40" s="116">
        <v>0</v>
      </c>
      <c r="M40" s="116">
        <v>1.41</v>
      </c>
      <c r="N40" s="116">
        <v>0.27</v>
      </c>
    </row>
    <row r="41" spans="2:14" customFormat="1" ht="15.75">
      <c r="B41" s="60" t="s">
        <v>449</v>
      </c>
      <c r="C41" s="89" t="s">
        <v>450</v>
      </c>
      <c r="D41" s="89" t="s">
        <v>341</v>
      </c>
      <c r="E41" s="89"/>
      <c r="F41" s="89" t="s">
        <v>422</v>
      </c>
      <c r="G41" s="89" t="s">
        <v>175</v>
      </c>
      <c r="H41" s="116">
        <v>102</v>
      </c>
      <c r="I41" s="116">
        <v>3204</v>
      </c>
      <c r="J41" s="116">
        <v>0</v>
      </c>
      <c r="K41" s="116">
        <v>11.48</v>
      </c>
      <c r="L41" s="116">
        <v>0</v>
      </c>
      <c r="M41" s="116">
        <v>0.9</v>
      </c>
      <c r="N41" s="116">
        <v>0.17</v>
      </c>
    </row>
    <row r="42" spans="2:14" customFormat="1" ht="15.75">
      <c r="B42" s="60" t="s">
        <v>451</v>
      </c>
      <c r="C42" s="89" t="s">
        <v>452</v>
      </c>
      <c r="D42" s="89" t="s">
        <v>341</v>
      </c>
      <c r="E42" s="89"/>
      <c r="F42" s="89" t="s">
        <v>422</v>
      </c>
      <c r="G42" s="89" t="s">
        <v>175</v>
      </c>
      <c r="H42" s="116">
        <v>31</v>
      </c>
      <c r="I42" s="116">
        <v>7545</v>
      </c>
      <c r="J42" s="116">
        <v>0</v>
      </c>
      <c r="K42" s="116">
        <v>8.2200000000000006</v>
      </c>
      <c r="L42" s="116">
        <v>0</v>
      </c>
      <c r="M42" s="116">
        <v>0.64</v>
      </c>
      <c r="N42" s="116">
        <v>0.12</v>
      </c>
    </row>
    <row r="43" spans="2:14" customFormat="1" ht="15.75">
      <c r="B43" s="60" t="s">
        <v>453</v>
      </c>
      <c r="C43" s="89" t="s">
        <v>454</v>
      </c>
      <c r="D43" s="89" t="s">
        <v>341</v>
      </c>
      <c r="E43" s="89"/>
      <c r="F43" s="89" t="s">
        <v>422</v>
      </c>
      <c r="G43" s="89" t="s">
        <v>175</v>
      </c>
      <c r="H43" s="116">
        <v>115</v>
      </c>
      <c r="I43" s="116">
        <v>3834</v>
      </c>
      <c r="J43" s="116">
        <v>0</v>
      </c>
      <c r="K43" s="116">
        <v>15.49</v>
      </c>
      <c r="L43" s="116">
        <v>0</v>
      </c>
      <c r="M43" s="116">
        <v>1.21</v>
      </c>
      <c r="N43" s="116">
        <v>0.23</v>
      </c>
    </row>
    <row r="44" spans="2:14" customFormat="1" ht="15.75">
      <c r="B44" s="60" t="s">
        <v>455</v>
      </c>
      <c r="C44" s="89" t="s">
        <v>456</v>
      </c>
      <c r="D44" s="89" t="s">
        <v>341</v>
      </c>
      <c r="E44" s="89"/>
      <c r="F44" s="89" t="s">
        <v>422</v>
      </c>
      <c r="G44" s="89" t="s">
        <v>175</v>
      </c>
      <c r="H44" s="116">
        <v>52</v>
      </c>
      <c r="I44" s="116">
        <v>6143</v>
      </c>
      <c r="J44" s="116">
        <v>0</v>
      </c>
      <c r="K44" s="116">
        <v>11.23</v>
      </c>
      <c r="L44" s="116">
        <v>0</v>
      </c>
      <c r="M44" s="116">
        <v>0.88</v>
      </c>
      <c r="N44" s="116">
        <v>0.17</v>
      </c>
    </row>
    <row r="45" spans="2:14" customFormat="1" ht="15.75">
      <c r="B45" s="60" t="s">
        <v>457</v>
      </c>
      <c r="C45" s="89" t="s">
        <v>458</v>
      </c>
      <c r="D45" s="89" t="s">
        <v>341</v>
      </c>
      <c r="E45" s="89"/>
      <c r="F45" s="89" t="s">
        <v>422</v>
      </c>
      <c r="G45" s="89" t="s">
        <v>175</v>
      </c>
      <c r="H45" s="116">
        <v>31</v>
      </c>
      <c r="I45" s="116">
        <v>26315</v>
      </c>
      <c r="J45" s="116">
        <v>0</v>
      </c>
      <c r="K45" s="116">
        <v>28.67</v>
      </c>
      <c r="L45" s="116">
        <v>0</v>
      </c>
      <c r="M45" s="116">
        <v>2.2400000000000002</v>
      </c>
      <c r="N45" s="116">
        <v>0.43</v>
      </c>
    </row>
    <row r="46" spans="2:14" customFormat="1" ht="15.75">
      <c r="B46" s="60" t="s">
        <v>459</v>
      </c>
      <c r="C46" s="89" t="s">
        <v>460</v>
      </c>
      <c r="D46" s="89" t="s">
        <v>341</v>
      </c>
      <c r="E46" s="89"/>
      <c r="F46" s="89" t="s">
        <v>422</v>
      </c>
      <c r="G46" s="89" t="s">
        <v>175</v>
      </c>
      <c r="H46" s="116">
        <v>113</v>
      </c>
      <c r="I46" s="116">
        <v>6039</v>
      </c>
      <c r="J46" s="116">
        <v>0.09</v>
      </c>
      <c r="K46" s="116">
        <v>24.07</v>
      </c>
      <c r="L46" s="116">
        <v>0</v>
      </c>
      <c r="M46" s="116">
        <v>1.88</v>
      </c>
      <c r="N46" s="116">
        <v>0.36</v>
      </c>
    </row>
    <row r="47" spans="2:14" customFormat="1" ht="15.75">
      <c r="B47" s="60" t="s">
        <v>461</v>
      </c>
      <c r="C47" s="89" t="s">
        <v>462</v>
      </c>
      <c r="D47" s="89" t="s">
        <v>341</v>
      </c>
      <c r="E47" s="89"/>
      <c r="F47" s="89" t="s">
        <v>422</v>
      </c>
      <c r="G47" s="89" t="s">
        <v>175</v>
      </c>
      <c r="H47" s="116">
        <v>27</v>
      </c>
      <c r="I47" s="116">
        <v>6741</v>
      </c>
      <c r="J47" s="116">
        <v>0</v>
      </c>
      <c r="K47" s="116">
        <v>6.4</v>
      </c>
      <c r="L47" s="116">
        <v>0</v>
      </c>
      <c r="M47" s="116">
        <v>0.5</v>
      </c>
      <c r="N47" s="116">
        <v>0.09</v>
      </c>
    </row>
    <row r="48" spans="2:14" customFormat="1" ht="15.75">
      <c r="B48" s="60" t="s">
        <v>463</v>
      </c>
      <c r="C48" s="89" t="s">
        <v>464</v>
      </c>
      <c r="D48" s="89" t="s">
        <v>341</v>
      </c>
      <c r="E48" s="89"/>
      <c r="F48" s="89" t="s">
        <v>422</v>
      </c>
      <c r="G48" s="89" t="s">
        <v>175</v>
      </c>
      <c r="H48" s="116">
        <v>20</v>
      </c>
      <c r="I48" s="116">
        <v>5840</v>
      </c>
      <c r="J48" s="116">
        <v>0</v>
      </c>
      <c r="K48" s="116">
        <v>4.0999999999999996</v>
      </c>
      <c r="L48" s="116">
        <v>0</v>
      </c>
      <c r="M48" s="116">
        <v>0.32</v>
      </c>
      <c r="N48" s="116">
        <v>0.06</v>
      </c>
    </row>
    <row r="49" spans="2:14">
      <c r="B49" s="60" t="s">
        <v>465</v>
      </c>
      <c r="C49" s="89" t="s">
        <v>466</v>
      </c>
      <c r="D49" s="89" t="s">
        <v>26</v>
      </c>
      <c r="E49" s="89"/>
      <c r="F49" s="89" t="s">
        <v>422</v>
      </c>
      <c r="G49" s="89" t="s">
        <v>177</v>
      </c>
      <c r="H49" s="116">
        <v>115</v>
      </c>
      <c r="I49" s="116">
        <v>1220.4000000000001</v>
      </c>
      <c r="J49" s="116">
        <v>0</v>
      </c>
      <c r="K49" s="116">
        <v>6.08</v>
      </c>
      <c r="L49" s="116">
        <v>0</v>
      </c>
      <c r="M49" s="116">
        <v>0.48</v>
      </c>
      <c r="N49" s="116">
        <v>0.09</v>
      </c>
    </row>
    <row r="50" spans="2:14">
      <c r="B50" s="60" t="s">
        <v>467</v>
      </c>
      <c r="C50" s="89" t="s">
        <v>468</v>
      </c>
      <c r="D50" s="89" t="s">
        <v>341</v>
      </c>
      <c r="E50" s="89"/>
      <c r="F50" s="89" t="s">
        <v>422</v>
      </c>
      <c r="G50" s="89" t="s">
        <v>175</v>
      </c>
      <c r="H50" s="116">
        <v>55</v>
      </c>
      <c r="I50" s="116">
        <v>4488</v>
      </c>
      <c r="J50" s="116">
        <v>0</v>
      </c>
      <c r="K50" s="116">
        <v>8.67</v>
      </c>
      <c r="L50" s="116">
        <v>0</v>
      </c>
      <c r="M50" s="116">
        <v>0.68</v>
      </c>
      <c r="N50" s="116">
        <v>0.13</v>
      </c>
    </row>
    <row r="51" spans="2:14">
      <c r="B51" s="60" t="s">
        <v>469</v>
      </c>
      <c r="C51" s="89" t="s">
        <v>470</v>
      </c>
      <c r="D51" s="89" t="s">
        <v>341</v>
      </c>
      <c r="E51" s="89"/>
      <c r="F51" s="89" t="s">
        <v>422</v>
      </c>
      <c r="G51" s="89" t="s">
        <v>175</v>
      </c>
      <c r="H51" s="116">
        <v>126</v>
      </c>
      <c r="I51" s="116">
        <v>4828</v>
      </c>
      <c r="J51" s="116">
        <v>0</v>
      </c>
      <c r="K51" s="116">
        <v>21.38</v>
      </c>
      <c r="L51" s="116">
        <v>0</v>
      </c>
      <c r="M51" s="116">
        <v>1.67</v>
      </c>
      <c r="N51" s="116">
        <v>0.32</v>
      </c>
    </row>
    <row r="52" spans="2:14">
      <c r="B52" s="60" t="s">
        <v>471</v>
      </c>
      <c r="C52" s="89" t="s">
        <v>472</v>
      </c>
      <c r="D52" s="89" t="s">
        <v>341</v>
      </c>
      <c r="E52" s="89"/>
      <c r="F52" s="89" t="s">
        <v>422</v>
      </c>
      <c r="G52" s="89" t="s">
        <v>175</v>
      </c>
      <c r="H52" s="116">
        <v>49</v>
      </c>
      <c r="I52" s="116">
        <v>3251</v>
      </c>
      <c r="J52" s="116">
        <v>0</v>
      </c>
      <c r="K52" s="116">
        <v>5.6</v>
      </c>
      <c r="L52" s="116">
        <v>0</v>
      </c>
      <c r="M52" s="116">
        <v>0.44</v>
      </c>
      <c r="N52" s="116">
        <v>0.08</v>
      </c>
    </row>
    <row r="53" spans="2:14">
      <c r="B53" s="60" t="s">
        <v>473</v>
      </c>
      <c r="C53" s="89" t="s">
        <v>474</v>
      </c>
      <c r="D53" s="89" t="s">
        <v>341</v>
      </c>
      <c r="E53" s="89"/>
      <c r="F53" s="89" t="s">
        <v>422</v>
      </c>
      <c r="G53" s="89" t="s">
        <v>175</v>
      </c>
      <c r="H53" s="116">
        <v>85</v>
      </c>
      <c r="I53" s="116">
        <v>3215</v>
      </c>
      <c r="J53" s="116">
        <v>0</v>
      </c>
      <c r="K53" s="116">
        <v>9.6</v>
      </c>
      <c r="L53" s="116">
        <v>0</v>
      </c>
      <c r="M53" s="116">
        <v>0.75</v>
      </c>
      <c r="N53" s="116">
        <v>0.14000000000000001</v>
      </c>
    </row>
    <row r="54" spans="2:14">
      <c r="B54" s="60" t="s">
        <v>475</v>
      </c>
      <c r="C54" s="89" t="s">
        <v>476</v>
      </c>
      <c r="D54" s="89" t="s">
        <v>26</v>
      </c>
      <c r="E54" s="89"/>
      <c r="F54" s="89" t="s">
        <v>422</v>
      </c>
      <c r="G54" s="89" t="s">
        <v>177</v>
      </c>
      <c r="H54" s="116">
        <v>92</v>
      </c>
      <c r="I54" s="116">
        <v>1725.6</v>
      </c>
      <c r="J54" s="116">
        <v>0</v>
      </c>
      <c r="K54" s="116">
        <v>6.87</v>
      </c>
      <c r="L54" s="116">
        <v>0</v>
      </c>
      <c r="M54" s="116">
        <v>0.54</v>
      </c>
      <c r="N54" s="116">
        <v>0.1</v>
      </c>
    </row>
    <row r="55" spans="2:14">
      <c r="B55" s="57" t="s">
        <v>89</v>
      </c>
      <c r="C55" s="87"/>
      <c r="D55" s="87"/>
      <c r="E55" s="87"/>
      <c r="F55" s="87"/>
      <c r="G55" s="87"/>
      <c r="H55" s="90"/>
      <c r="I55" s="90"/>
      <c r="J55" s="90"/>
      <c r="K55" s="90"/>
      <c r="L55" s="90"/>
      <c r="M55" s="90"/>
      <c r="N55" s="90"/>
    </row>
    <row r="56" spans="2:14">
      <c r="B56" s="60" t="s">
        <v>268</v>
      </c>
      <c r="C56" s="89"/>
      <c r="D56" s="89"/>
      <c r="E56" s="89"/>
      <c r="F56" s="89"/>
      <c r="G56" s="89"/>
      <c r="H56" s="116"/>
      <c r="I56" s="116"/>
      <c r="J56" s="116"/>
      <c r="K56" s="116"/>
      <c r="L56" s="116"/>
      <c r="M56" s="116">
        <v>0</v>
      </c>
      <c r="N56" s="116"/>
    </row>
    <row r="57" spans="2:14">
      <c r="B57" s="57" t="s">
        <v>73</v>
      </c>
      <c r="C57" s="87"/>
      <c r="D57" s="87"/>
      <c r="E57" s="87"/>
      <c r="F57" s="87"/>
      <c r="G57" s="87"/>
      <c r="H57" s="90"/>
      <c r="I57" s="90"/>
      <c r="J57" s="90"/>
      <c r="K57" s="90"/>
      <c r="L57" s="90"/>
      <c r="M57" s="90"/>
      <c r="N57" s="90"/>
    </row>
    <row r="58" spans="2:14">
      <c r="B58" s="60" t="s">
        <v>268</v>
      </c>
      <c r="C58" s="89"/>
      <c r="D58" s="89"/>
      <c r="E58" s="89"/>
      <c r="F58" s="89"/>
      <c r="G58" s="89"/>
      <c r="H58" s="116"/>
      <c r="I58" s="116"/>
      <c r="J58" s="116"/>
      <c r="K58" s="116"/>
      <c r="L58" s="116"/>
      <c r="M58" s="116">
        <v>0</v>
      </c>
      <c r="N58" s="116"/>
    </row>
    <row r="59" spans="2:14">
      <c r="B59" s="57" t="s">
        <v>87</v>
      </c>
      <c r="C59" s="87"/>
      <c r="D59" s="87"/>
      <c r="E59" s="87"/>
      <c r="F59" s="87"/>
      <c r="G59" s="87"/>
      <c r="H59" s="90"/>
      <c r="I59" s="90"/>
      <c r="J59" s="90"/>
      <c r="K59" s="90"/>
      <c r="L59" s="90"/>
      <c r="M59" s="90"/>
      <c r="N59" s="90"/>
    </row>
    <row r="60" spans="2:14">
      <c r="B60" s="115" t="s">
        <v>268</v>
      </c>
      <c r="C60" s="89"/>
      <c r="D60" s="89"/>
      <c r="E60" s="89"/>
      <c r="F60" s="89"/>
      <c r="G60" s="89"/>
      <c r="H60" s="116"/>
      <c r="I60" s="116"/>
      <c r="J60" s="116"/>
      <c r="K60" s="116"/>
      <c r="L60" s="116"/>
      <c r="M60" s="116">
        <v>0</v>
      </c>
      <c r="N60" s="116"/>
    </row>
    <row r="61" spans="2:14">
      <c r="B61" s="113" t="s">
        <v>260</v>
      </c>
      <c r="D61" s="1"/>
      <c r="E61" s="1"/>
      <c r="F61" s="1"/>
      <c r="G61" s="1"/>
    </row>
    <row r="62" spans="2:14">
      <c r="B62" s="113" t="s">
        <v>142</v>
      </c>
      <c r="D62" s="1"/>
      <c r="E62" s="1"/>
      <c r="F62" s="1"/>
      <c r="G62" s="1"/>
    </row>
    <row r="63" spans="2:14">
      <c r="B63" s="113" t="s">
        <v>256</v>
      </c>
      <c r="D63" s="1"/>
      <c r="E63" s="1"/>
      <c r="F63" s="1"/>
      <c r="G63" s="1"/>
    </row>
    <row r="64" spans="2:14">
      <c r="B64" s="113" t="s">
        <v>257</v>
      </c>
      <c r="D64" s="1"/>
      <c r="E64" s="1"/>
      <c r="F64" s="1"/>
      <c r="G64" s="1"/>
    </row>
    <row r="65" spans="2:7">
      <c r="B65" s="112" t="s">
        <v>258</v>
      </c>
      <c r="D65" s="1"/>
      <c r="E65" s="1"/>
      <c r="F65" s="1"/>
      <c r="G65" s="1"/>
    </row>
    <row r="66" spans="2:7">
      <c r="D66" s="1"/>
      <c r="E66" s="1"/>
      <c r="F66" s="1"/>
      <c r="G66" s="1"/>
    </row>
    <row r="67" spans="2:7">
      <c r="D67" s="1"/>
      <c r="E67" s="1"/>
      <c r="F67" s="1"/>
      <c r="G67" s="1"/>
    </row>
    <row r="68" spans="2:7">
      <c r="D68" s="1"/>
      <c r="E68" s="1"/>
      <c r="F68" s="1"/>
      <c r="G68" s="1"/>
    </row>
    <row r="69" spans="2:7">
      <c r="D69" s="1"/>
      <c r="E69" s="1"/>
      <c r="F69" s="1"/>
      <c r="G69" s="1"/>
    </row>
    <row r="70" spans="2:7">
      <c r="D70" s="1"/>
      <c r="E70" s="1"/>
      <c r="F70" s="1"/>
      <c r="G70" s="1"/>
    </row>
    <row r="71" spans="2:7">
      <c r="D71" s="1"/>
      <c r="E71" s="1"/>
      <c r="F71" s="1"/>
      <c r="G71" s="1"/>
    </row>
    <row r="72" spans="2:7">
      <c r="D72" s="1"/>
      <c r="E72" s="1"/>
      <c r="F72" s="1"/>
      <c r="G72" s="1"/>
    </row>
    <row r="73" spans="2:7">
      <c r="D73" s="1"/>
      <c r="E73" s="1"/>
      <c r="F73" s="1"/>
      <c r="G73" s="1"/>
    </row>
    <row r="74" spans="2:7">
      <c r="D74" s="1"/>
      <c r="E74" s="1"/>
      <c r="F74" s="1"/>
      <c r="G74" s="1"/>
    </row>
    <row r="75" spans="2:7">
      <c r="D75" s="1"/>
      <c r="E75" s="1"/>
      <c r="F75" s="1"/>
      <c r="G75" s="1"/>
    </row>
    <row r="76" spans="2:7">
      <c r="D76" s="1"/>
      <c r="E76" s="1"/>
      <c r="F76" s="1"/>
      <c r="G76" s="1"/>
    </row>
    <row r="77" spans="2:7">
      <c r="D77" s="1"/>
      <c r="E77" s="1"/>
      <c r="F77" s="1"/>
      <c r="G77" s="1"/>
    </row>
    <row r="78" spans="2:7">
      <c r="D78" s="1"/>
      <c r="E78" s="1"/>
      <c r="F78" s="1"/>
      <c r="G78" s="1"/>
    </row>
    <row r="79" spans="2:7">
      <c r="D79" s="1"/>
      <c r="E79" s="1"/>
      <c r="F79" s="1"/>
      <c r="G79" s="1"/>
    </row>
    <row r="80" spans="2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view="pageBreakPreview" topLeftCell="A7" zoomScale="60" zoomScaleNormal="100" workbookViewId="0">
      <selection activeCell="C27" sqref="C27:E2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8.710937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8.7109375" style="1" bestFit="1" customWidth="1"/>
    <col min="11" max="11" width="10.85546875" style="1" bestFit="1" customWidth="1"/>
    <col min="12" max="12" width="8.71093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259</v>
      </c>
      <c r="K8" s="25" t="s">
        <v>255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261</v>
      </c>
      <c r="K9" s="27" t="s">
        <v>76</v>
      </c>
      <c r="L9" s="27" t="s">
        <v>253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75.739999999999995</v>
      </c>
      <c r="K11" s="83"/>
      <c r="L11" s="83">
        <v>45.06</v>
      </c>
      <c r="M11" s="83"/>
      <c r="N11" s="83"/>
      <c r="O11" s="83">
        <v>0.67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268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477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268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268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268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75.739999999999995</v>
      </c>
      <c r="K21" s="90"/>
      <c r="L21" s="90">
        <v>45.06</v>
      </c>
      <c r="M21" s="90"/>
      <c r="N21" s="90"/>
      <c r="O21" s="90">
        <v>0.67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268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477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268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75.739999999999995</v>
      </c>
      <c r="K26" s="90"/>
      <c r="L26" s="90">
        <v>45.06</v>
      </c>
      <c r="M26" s="90"/>
      <c r="N26" s="90"/>
      <c r="O26" s="90">
        <v>0.67</v>
      </c>
    </row>
    <row r="27" spans="2:15">
      <c r="B27" s="65" t="s">
        <v>478</v>
      </c>
      <c r="C27" s="89" t="s">
        <v>500</v>
      </c>
      <c r="D27" s="89" t="s">
        <v>26</v>
      </c>
      <c r="E27" s="89">
        <v>4683</v>
      </c>
      <c r="F27" s="89" t="s">
        <v>422</v>
      </c>
      <c r="G27" s="89">
        <v>0</v>
      </c>
      <c r="H27" s="89" t="s">
        <v>281</v>
      </c>
      <c r="I27" s="89" t="s">
        <v>175</v>
      </c>
      <c r="J27" s="116">
        <v>31.85</v>
      </c>
      <c r="K27" s="116">
        <v>44891.490599999997</v>
      </c>
      <c r="L27" s="116">
        <v>14.3</v>
      </c>
      <c r="M27" s="118">
        <v>0</v>
      </c>
      <c r="N27" s="116">
        <v>31.73</v>
      </c>
      <c r="O27" s="116">
        <v>0.21</v>
      </c>
    </row>
    <row r="28" spans="2:15">
      <c r="B28" s="65" t="s">
        <v>479</v>
      </c>
      <c r="C28" s="89" t="s">
        <v>480</v>
      </c>
      <c r="D28" s="89" t="s">
        <v>26</v>
      </c>
      <c r="E28" s="89">
        <v>5617</v>
      </c>
      <c r="F28" s="89" t="s">
        <v>422</v>
      </c>
      <c r="G28" s="89">
        <v>0</v>
      </c>
      <c r="H28" s="89" t="s">
        <v>281</v>
      </c>
      <c r="I28" s="89" t="s">
        <v>175</v>
      </c>
      <c r="J28" s="116">
        <v>43.89</v>
      </c>
      <c r="K28" s="116">
        <v>70099.028999999995</v>
      </c>
      <c r="L28" s="116">
        <v>30.77</v>
      </c>
      <c r="M28" s="118">
        <v>0</v>
      </c>
      <c r="N28" s="116">
        <v>68.27</v>
      </c>
      <c r="O28" s="116">
        <v>0.46</v>
      </c>
    </row>
    <row r="29" spans="2:15">
      <c r="B29" s="59" t="s">
        <v>73</v>
      </c>
      <c r="C29" s="87"/>
      <c r="D29" s="87"/>
      <c r="E29" s="87"/>
      <c r="F29" s="87"/>
      <c r="G29" s="87"/>
      <c r="H29" s="87"/>
      <c r="I29" s="87"/>
      <c r="J29" s="90"/>
      <c r="K29" s="90"/>
      <c r="L29" s="90"/>
      <c r="M29" s="90"/>
      <c r="N29" s="90"/>
      <c r="O29" s="90"/>
    </row>
    <row r="30" spans="2:15">
      <c r="B30" s="119" t="s">
        <v>268</v>
      </c>
      <c r="C30" s="89"/>
      <c r="D30" s="89"/>
      <c r="E30" s="89"/>
      <c r="F30" s="89"/>
      <c r="G30" s="89"/>
      <c r="H30" s="89"/>
      <c r="I30" s="89"/>
      <c r="J30" s="116"/>
      <c r="K30" s="116"/>
      <c r="L30" s="116"/>
      <c r="M30" s="118"/>
      <c r="N30" s="116"/>
      <c r="O30" s="116"/>
    </row>
    <row r="31" spans="2:15">
      <c r="B31" s="113" t="s">
        <v>260</v>
      </c>
      <c r="D31" s="1"/>
      <c r="E31" s="1"/>
    </row>
    <row r="32" spans="2:15">
      <c r="B32" s="113" t="s">
        <v>142</v>
      </c>
      <c r="D32" s="1"/>
      <c r="E32" s="1"/>
    </row>
    <row r="33" spans="2:5">
      <c r="B33" s="113" t="s">
        <v>256</v>
      </c>
      <c r="C33" s="1"/>
      <c r="D33" s="1"/>
      <c r="E33" s="1"/>
    </row>
    <row r="34" spans="2:5">
      <c r="B34" s="113" t="s">
        <v>257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481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260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268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482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268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268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268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242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230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268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235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268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231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268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232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268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268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256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257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186</v>
      </c>
      <c r="BH6" s="3" t="s">
        <v>176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483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484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260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256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257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topLeftCell="A16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278</v>
      </c>
    </row>
    <row r="4" spans="2:72">
      <c r="B4" s="81" t="s">
        <v>279</v>
      </c>
    </row>
    <row r="6" spans="2:7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259</v>
      </c>
      <c r="L8" s="25" t="s">
        <v>255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261</v>
      </c>
      <c r="L9" s="27" t="s">
        <v>76</v>
      </c>
      <c r="M9" s="27" t="s">
        <v>253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268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268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268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268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268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268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485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268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256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278</v>
      </c>
    </row>
    <row r="4" spans="2:98">
      <c r="B4" s="81" t="s">
        <v>279</v>
      </c>
    </row>
    <row r="6" spans="2:9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261</v>
      </c>
      <c r="I9" s="27" t="s">
        <v>76</v>
      </c>
      <c r="J9" s="27" t="s">
        <v>253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/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/>
      <c r="I12" s="90"/>
      <c r="J12" s="90"/>
      <c r="K12" s="90"/>
      <c r="L12" s="90"/>
      <c r="M12" s="90"/>
    </row>
    <row r="13" spans="2:98" customFormat="1" ht="15.75">
      <c r="B13" s="60" t="s">
        <v>268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59" t="s">
        <v>242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268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268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260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view="pageBreakPreview" zoomScale="60" zoomScaleNormal="10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8.7109375" style="1" customWidth="1"/>
    <col min="6" max="6" width="15.140625" style="1" customWidth="1"/>
    <col min="7" max="7" width="11.855468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259</v>
      </c>
      <c r="G8" s="25" t="s">
        <v>255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261</v>
      </c>
      <c r="G9" s="27" t="s">
        <v>76</v>
      </c>
      <c r="H9" s="27" t="s">
        <v>253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83208.83</v>
      </c>
      <c r="G11" s="83"/>
      <c r="H11" s="83">
        <v>363.19</v>
      </c>
      <c r="I11" s="83"/>
      <c r="J11" s="83"/>
      <c r="K11" s="83">
        <v>5.38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268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268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268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240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268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242</v>
      </c>
      <c r="C21" s="87"/>
      <c r="D21" s="87"/>
      <c r="E21" s="96"/>
      <c r="F21" s="90">
        <v>83208.83</v>
      </c>
      <c r="G21" s="90"/>
      <c r="H21" s="90">
        <v>363.19</v>
      </c>
      <c r="I21" s="90"/>
      <c r="J21" s="90"/>
      <c r="K21" s="90">
        <v>5.38</v>
      </c>
    </row>
    <row r="22" spans="2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268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238</v>
      </c>
      <c r="C24" s="87"/>
      <c r="D24" s="87"/>
      <c r="E24" s="96"/>
      <c r="F24" s="90">
        <v>83208.83</v>
      </c>
      <c r="G24" s="90"/>
      <c r="H24" s="90">
        <v>363.19</v>
      </c>
      <c r="I24" s="90"/>
      <c r="J24" s="90"/>
      <c r="K24" s="90">
        <v>5.38</v>
      </c>
    </row>
    <row r="25" spans="2:11" customFormat="1" ht="15.75">
      <c r="B25" s="60" t="s">
        <v>486</v>
      </c>
      <c r="C25" s="89">
        <v>6200067</v>
      </c>
      <c r="D25" s="89" t="s">
        <v>176</v>
      </c>
      <c r="E25" s="100"/>
      <c r="F25" s="116">
        <v>62692.53</v>
      </c>
      <c r="G25" s="116">
        <v>138.23142999999999</v>
      </c>
      <c r="H25" s="116">
        <v>86.66</v>
      </c>
      <c r="I25" s="116">
        <v>0</v>
      </c>
      <c r="J25" s="116">
        <v>23.86</v>
      </c>
      <c r="K25" s="116">
        <v>1.28</v>
      </c>
    </row>
    <row r="26" spans="2:11" customFormat="1" ht="15.75">
      <c r="B26" s="60" t="s">
        <v>487</v>
      </c>
      <c r="C26" s="89">
        <v>6200380</v>
      </c>
      <c r="D26" s="89" t="s">
        <v>175</v>
      </c>
      <c r="E26" s="100"/>
      <c r="F26" s="116">
        <v>17.73</v>
      </c>
      <c r="G26" s="116">
        <v>142582.93</v>
      </c>
      <c r="H26" s="116">
        <v>88.83</v>
      </c>
      <c r="I26" s="116">
        <v>0</v>
      </c>
      <c r="J26" s="116">
        <v>24.46</v>
      </c>
      <c r="K26" s="116">
        <v>1.32</v>
      </c>
    </row>
    <row r="27" spans="2:11" customFormat="1" ht="15.75">
      <c r="B27" s="60" t="s">
        <v>488</v>
      </c>
      <c r="C27" s="89">
        <v>60605763</v>
      </c>
      <c r="D27" s="89" t="s">
        <v>176</v>
      </c>
      <c r="E27" s="100"/>
      <c r="F27" s="116">
        <v>45.83</v>
      </c>
      <c r="G27" s="116">
        <v>181289.60000000001</v>
      </c>
      <c r="H27" s="116">
        <v>83.09</v>
      </c>
      <c r="I27" s="116">
        <v>0</v>
      </c>
      <c r="J27" s="116">
        <v>22.88</v>
      </c>
      <c r="K27" s="116">
        <v>1.23</v>
      </c>
    </row>
    <row r="28" spans="2:11" customFormat="1" ht="15.75">
      <c r="B28" s="60" t="s">
        <v>489</v>
      </c>
      <c r="C28" s="89">
        <v>6200471</v>
      </c>
      <c r="D28" s="89" t="s">
        <v>176</v>
      </c>
      <c r="E28" s="100"/>
      <c r="F28" s="116">
        <v>76.739999999999995</v>
      </c>
      <c r="G28" s="116">
        <v>111207.62</v>
      </c>
      <c r="H28" s="116">
        <v>85.34</v>
      </c>
      <c r="I28" s="116">
        <v>0</v>
      </c>
      <c r="J28" s="116">
        <v>23.5</v>
      </c>
      <c r="K28" s="116">
        <v>1.27</v>
      </c>
    </row>
    <row r="29" spans="2:11" customFormat="1" ht="15.75">
      <c r="B29" s="60" t="s">
        <v>490</v>
      </c>
      <c r="C29" s="89">
        <v>10044857</v>
      </c>
      <c r="D29" s="89" t="s">
        <v>176</v>
      </c>
      <c r="E29" s="100"/>
      <c r="F29" s="116">
        <v>20376</v>
      </c>
      <c r="G29" s="116">
        <v>94.58417</v>
      </c>
      <c r="H29" s="116">
        <v>19.27</v>
      </c>
      <c r="I29" s="116">
        <v>0</v>
      </c>
      <c r="J29" s="116">
        <v>5.31</v>
      </c>
      <c r="K29" s="116">
        <v>0.28999999999999998</v>
      </c>
    </row>
    <row r="30" spans="2:11" customFormat="1" ht="15.75">
      <c r="B30" s="57" t="s">
        <v>239</v>
      </c>
      <c r="C30" s="87"/>
      <c r="D30" s="87"/>
      <c r="E30" s="96"/>
      <c r="F30" s="90"/>
      <c r="G30" s="90"/>
      <c r="H30" s="90"/>
      <c r="I30" s="90"/>
      <c r="J30" s="90"/>
      <c r="K30" s="90"/>
    </row>
    <row r="31" spans="2:11" customFormat="1" ht="15.75">
      <c r="B31" s="60" t="s">
        <v>268</v>
      </c>
      <c r="C31" s="89"/>
      <c r="D31" s="89"/>
      <c r="E31" s="100"/>
      <c r="F31" s="116"/>
      <c r="G31" s="116"/>
      <c r="H31" s="116"/>
      <c r="I31" s="116"/>
      <c r="J31" s="116"/>
      <c r="K31" s="116"/>
    </row>
    <row r="32" spans="2:11" customFormat="1" ht="15.75">
      <c r="B32" s="57" t="s">
        <v>240</v>
      </c>
      <c r="C32" s="87"/>
      <c r="D32" s="87"/>
      <c r="E32" s="96"/>
      <c r="F32" s="90"/>
      <c r="G32" s="90"/>
      <c r="H32" s="90"/>
      <c r="I32" s="90"/>
      <c r="J32" s="90"/>
      <c r="K32" s="90"/>
    </row>
    <row r="33" spans="1:11" customFormat="1" ht="15.75">
      <c r="B33" s="115" t="s">
        <v>268</v>
      </c>
      <c r="C33" s="89"/>
      <c r="D33" s="89"/>
      <c r="E33" s="100"/>
      <c r="F33" s="116"/>
      <c r="G33" s="116"/>
      <c r="H33" s="116"/>
      <c r="I33" s="116"/>
      <c r="J33" s="116"/>
      <c r="K33" s="116"/>
    </row>
    <row r="34" spans="1:11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4:K37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278</v>
      </c>
    </row>
    <row r="4" spans="1:59">
      <c r="B4" s="81" t="s">
        <v>279</v>
      </c>
    </row>
    <row r="6" spans="1:5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481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268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268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278</v>
      </c>
    </row>
    <row r="4" spans="2:52">
      <c r="B4" s="81" t="s">
        <v>279</v>
      </c>
    </row>
    <row r="6" spans="2:5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491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268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268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view="pageBreakPreview" topLeftCell="A13" zoomScale="60" zoomScaleNormal="10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3.28515625" style="2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278</v>
      </c>
    </row>
    <row r="4" spans="2:49">
      <c r="B4" s="81" t="s">
        <v>279</v>
      </c>
    </row>
    <row r="6" spans="2:4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-112200</v>
      </c>
      <c r="H11" s="83"/>
      <c r="I11" s="83">
        <v>-4.59</v>
      </c>
      <c r="J11" s="83"/>
      <c r="K11" s="83">
        <v>-7.0000000000000007E-2</v>
      </c>
      <c r="AW11" s="1"/>
    </row>
    <row r="12" spans="2:49" customFormat="1" ht="19.5" customHeight="1">
      <c r="B12" s="59" t="s">
        <v>492</v>
      </c>
      <c r="C12" s="87"/>
      <c r="D12" s="87"/>
      <c r="E12" s="87"/>
      <c r="F12" s="96"/>
      <c r="G12" s="90">
        <v>-112200</v>
      </c>
      <c r="H12" s="90"/>
      <c r="I12" s="90">
        <v>-4.59</v>
      </c>
      <c r="J12" s="90"/>
      <c r="K12" s="90">
        <v>-7.0000000000000007E-2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491</v>
      </c>
      <c r="C15" s="87"/>
      <c r="D15" s="87"/>
      <c r="E15" s="87"/>
      <c r="F15" s="96"/>
      <c r="G15" s="90">
        <v>-112200</v>
      </c>
      <c r="H15" s="90"/>
      <c r="I15" s="90">
        <v>-4.59</v>
      </c>
      <c r="J15" s="90"/>
      <c r="K15" s="90">
        <v>-7.0000000000000007E-2</v>
      </c>
    </row>
    <row r="16" spans="2:49" customFormat="1" ht="15.75">
      <c r="B16" s="67" t="s">
        <v>493</v>
      </c>
      <c r="C16" s="89">
        <v>99021339</v>
      </c>
      <c r="D16" s="89" t="s">
        <v>494</v>
      </c>
      <c r="E16" s="89" t="s">
        <v>176</v>
      </c>
      <c r="F16" s="100"/>
      <c r="G16" s="116">
        <v>-18000</v>
      </c>
      <c r="H16" s="116">
        <v>7.2502000000000004</v>
      </c>
      <c r="I16" s="116">
        <v>-1.31</v>
      </c>
      <c r="J16" s="116">
        <v>28.46</v>
      </c>
      <c r="K16" s="116">
        <v>-0.02</v>
      </c>
    </row>
    <row r="17" spans="2:11" customFormat="1" ht="15.75">
      <c r="B17" s="67" t="s">
        <v>495</v>
      </c>
      <c r="C17" s="89">
        <v>9902107</v>
      </c>
      <c r="D17" s="89" t="s">
        <v>494</v>
      </c>
      <c r="E17" s="89" t="s">
        <v>176</v>
      </c>
      <c r="F17" s="100"/>
      <c r="G17" s="116">
        <v>-64200</v>
      </c>
      <c r="H17" s="116">
        <v>3.9611000000000001</v>
      </c>
      <c r="I17" s="116">
        <v>-2.54</v>
      </c>
      <c r="J17" s="116">
        <v>55.45</v>
      </c>
      <c r="K17" s="116">
        <v>-0.04</v>
      </c>
    </row>
    <row r="18" spans="2:11" customFormat="1" ht="15.75">
      <c r="B18" s="67" t="s">
        <v>496</v>
      </c>
      <c r="C18" s="89">
        <v>9902065</v>
      </c>
      <c r="D18" s="89" t="s">
        <v>494</v>
      </c>
      <c r="E18" s="89" t="s">
        <v>176</v>
      </c>
      <c r="F18" s="100"/>
      <c r="G18" s="116">
        <v>-30000</v>
      </c>
      <c r="H18" s="116">
        <v>2.4613</v>
      </c>
      <c r="I18" s="116">
        <v>-0.74</v>
      </c>
      <c r="J18" s="116">
        <v>16.09</v>
      </c>
      <c r="K18" s="116">
        <v>-0.01</v>
      </c>
    </row>
    <row r="19" spans="2:11" customFormat="1" ht="15.75">
      <c r="B19" s="59" t="s">
        <v>234</v>
      </c>
      <c r="C19" s="87"/>
      <c r="D19" s="87"/>
      <c r="E19" s="87"/>
      <c r="F19" s="96"/>
      <c r="G19" s="90"/>
      <c r="H19" s="90"/>
      <c r="I19" s="90"/>
      <c r="J19" s="90"/>
      <c r="K19" s="90"/>
    </row>
    <row r="20" spans="2:11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</row>
    <row r="21" spans="2:11" customFormat="1" ht="15.75">
      <c r="B21" s="59" t="s">
        <v>231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2:11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2:11" customFormat="1" ht="15.75">
      <c r="B23" s="59" t="s">
        <v>73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2:11" customFormat="1" ht="15.75">
      <c r="B24" s="67" t="s">
        <v>268</v>
      </c>
      <c r="C24" s="89"/>
      <c r="D24" s="89"/>
      <c r="E24" s="89"/>
      <c r="F24" s="100"/>
      <c r="G24" s="116"/>
      <c r="H24" s="116"/>
      <c r="I24" s="116"/>
      <c r="J24" s="116"/>
      <c r="K24" s="116"/>
    </row>
    <row r="25" spans="2:11" customFormat="1" ht="15.75">
      <c r="B25" s="59" t="s">
        <v>247</v>
      </c>
      <c r="C25" s="87"/>
      <c r="D25" s="87"/>
      <c r="E25" s="87"/>
      <c r="F25" s="96"/>
      <c r="G25" s="90"/>
      <c r="H25" s="90"/>
      <c r="I25" s="90"/>
      <c r="J25" s="90"/>
      <c r="K25" s="90"/>
    </row>
    <row r="26" spans="2:11" customFormat="1" ht="15.75">
      <c r="B26" s="59" t="s">
        <v>230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2:11" customFormat="1" ht="15.75">
      <c r="B28" s="59" t="s">
        <v>235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2:11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2:11" customFormat="1" ht="15.75">
      <c r="B30" s="59" t="s">
        <v>231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2:11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2:11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</row>
    <row r="33" spans="1:11" customFormat="1" ht="15.75">
      <c r="B33" s="121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</row>
    <row r="34" spans="1:11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4:K37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278</v>
      </c>
    </row>
    <row r="4" spans="2:78">
      <c r="B4" s="81" t="s">
        <v>279</v>
      </c>
    </row>
    <row r="6" spans="2:7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261</v>
      </c>
      <c r="M9" s="16" t="s">
        <v>76</v>
      </c>
      <c r="N9" s="16" t="s">
        <v>253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259</v>
      </c>
      <c r="N7" s="25" t="s">
        <v>255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261</v>
      </c>
      <c r="N8" s="16" t="s">
        <v>76</v>
      </c>
      <c r="O8" s="16" t="s">
        <v>253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268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268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268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268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268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260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256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257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ht="12.75"/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278</v>
      </c>
    </row>
    <row r="4" spans="2:64">
      <c r="B4" s="81" t="s">
        <v>279</v>
      </c>
    </row>
    <row r="6" spans="2:64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259</v>
      </c>
      <c r="L7" s="38" t="s">
        <v>255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261</v>
      </c>
      <c r="L8" s="27" t="s">
        <v>76</v>
      </c>
      <c r="M8" s="27" t="s">
        <v>253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268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268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268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268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268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268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260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256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257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3" t="s">
        <v>212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251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263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268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268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249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268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268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268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topLeftCell="A4" workbookViewId="0">
      <selection activeCell="J12" sqref="J1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0" t="s">
        <v>214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250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268</v>
      </c>
      <c r="C12" s="89"/>
      <c r="D12" s="89">
        <v>0</v>
      </c>
      <c r="E12" s="89"/>
      <c r="F12" s="89">
        <v>0</v>
      </c>
      <c r="G12" s="89"/>
      <c r="H12" s="116">
        <v>0</v>
      </c>
      <c r="I12" s="116">
        <v>0</v>
      </c>
      <c r="J12" s="116"/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278</v>
      </c>
    </row>
    <row r="4" spans="2:17">
      <c r="B4" s="81" t="s">
        <v>279</v>
      </c>
    </row>
    <row r="6" spans="2:17" ht="26.25" customHeight="1">
      <c r="B6" s="140" t="s">
        <v>215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253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5" t="s">
        <v>268</v>
      </c>
      <c r="C12" s="89"/>
      <c r="D12" s="100"/>
    </row>
    <row r="13" spans="2:17" customFormat="1" ht="15.75">
      <c r="B13" s="59" t="s">
        <v>242</v>
      </c>
      <c r="C13" s="87"/>
      <c r="D13" s="96"/>
    </row>
    <row r="14" spans="2:17" customFormat="1" ht="15.75">
      <c r="B14" s="119" t="s">
        <v>268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218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219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224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2018-04-15T05:39:26Z</cp:lastPrinted>
  <dcterms:created xsi:type="dcterms:W3CDTF">2005-07-19T07:39:38Z</dcterms:created>
  <dcterms:modified xsi:type="dcterms:W3CDTF">2018-04-15T05:42:03Z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