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Users\Tulip\Desktop\"/>
    </mc:Choice>
  </mc:AlternateContent>
  <xr:revisionPtr revIDLastSave="0" documentId="13_ncr:1_{A6F835A2-EB9F-4AA8-87AE-627174788521}" xr6:coauthVersionLast="47" xr6:coauthVersionMax="47" xr10:uidLastSave="{00000000-0000-0000-0000-000000000000}"/>
  <bookViews>
    <workbookView xWindow="-120" yWindow="-120" windowWidth="29040" windowHeight="15840" xr2:uid="{8E351EF6-6088-437E-800F-601EE3554DC4}"/>
  </bookViews>
  <sheets>
    <sheet name="כללי ב1" sheetId="1" r:id="rId1"/>
    <sheet name="פנסיוני ב3" sheetId="2" r:id="rId2"/>
    <sheet name="נספח ב4 - G" sheetId="3" r:id="rId3"/>
    <sheet name="נספח ב5 - G"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 i="4" l="1"/>
  <c r="V10" i="4"/>
  <c r="U10" i="4"/>
  <c r="T10" i="4"/>
  <c r="S10" i="4"/>
  <c r="R10" i="4"/>
  <c r="Q10" i="4"/>
  <c r="P10" i="4"/>
  <c r="O10" i="4"/>
  <c r="N10" i="4"/>
  <c r="M10" i="4"/>
  <c r="L10" i="4"/>
  <c r="K10" i="4"/>
  <c r="J10" i="4"/>
  <c r="I10" i="4"/>
  <c r="H10" i="4"/>
  <c r="G10" i="4"/>
  <c r="F10" i="4"/>
  <c r="E10" i="4"/>
  <c r="D10" i="4"/>
  <c r="C10" i="4"/>
  <c r="B3" i="4"/>
  <c r="B2" i="4"/>
  <c r="B1" i="4"/>
  <c r="P10" i="3"/>
  <c r="O10" i="3"/>
  <c r="N10" i="3"/>
  <c r="M10" i="3"/>
  <c r="L10" i="3"/>
  <c r="K10" i="3"/>
  <c r="J10" i="3"/>
  <c r="I10" i="3"/>
  <c r="H10" i="3"/>
  <c r="G10" i="3"/>
  <c r="F10" i="3"/>
  <c r="E10" i="3"/>
  <c r="D10" i="3"/>
  <c r="C10" i="3"/>
  <c r="J8" i="3"/>
  <c r="B3" i="3"/>
  <c r="B2" i="3"/>
  <c r="B1" i="3"/>
  <c r="V24" i="2"/>
  <c r="U24" i="2"/>
  <c r="T24" i="2"/>
  <c r="S24" i="2"/>
  <c r="R24" i="2"/>
  <c r="Q24" i="2"/>
  <c r="P24" i="2"/>
  <c r="O24" i="2"/>
  <c r="N24" i="2"/>
  <c r="M24" i="2"/>
  <c r="L24" i="2"/>
  <c r="K24" i="2" s="1"/>
  <c r="J24" i="2"/>
  <c r="I24" i="2"/>
  <c r="H24" i="2"/>
  <c r="G24" i="2"/>
  <c r="F24" i="2"/>
  <c r="E24" i="2"/>
  <c r="V23" i="2"/>
  <c r="U23" i="2"/>
  <c r="T23" i="2"/>
  <c r="S23" i="2"/>
  <c r="R23" i="2"/>
  <c r="Q23" i="2" s="1"/>
  <c r="P23" i="2"/>
  <c r="O23" i="2"/>
  <c r="N23" i="2"/>
  <c r="M23" i="2"/>
  <c r="L23" i="2"/>
  <c r="K23" i="2"/>
  <c r="J23" i="2"/>
  <c r="I23" i="2"/>
  <c r="H23" i="2"/>
  <c r="G23" i="2"/>
  <c r="F23" i="2"/>
  <c r="E23" i="2" s="1"/>
  <c r="V22" i="2"/>
  <c r="U22" i="2"/>
  <c r="T22" i="2"/>
  <c r="S22" i="2"/>
  <c r="R22" i="2"/>
  <c r="Q22" i="2"/>
  <c r="P22" i="2"/>
  <c r="O22" i="2"/>
  <c r="N22" i="2"/>
  <c r="M22" i="2"/>
  <c r="L22" i="2"/>
  <c r="K22" i="2" s="1"/>
  <c r="J22" i="2"/>
  <c r="I22" i="2"/>
  <c r="H22" i="2"/>
  <c r="G22" i="2"/>
  <c r="F22" i="2"/>
  <c r="E22" i="2"/>
  <c r="V21" i="2"/>
  <c r="V25" i="2" s="1"/>
  <c r="U21" i="2"/>
  <c r="U25" i="2" s="1"/>
  <c r="T21" i="2"/>
  <c r="T25" i="2" s="1"/>
  <c r="S21" i="2"/>
  <c r="S25" i="2" s="1"/>
  <c r="R21" i="2"/>
  <c r="R25" i="2" s="1"/>
  <c r="P21" i="2"/>
  <c r="P25" i="2" s="1"/>
  <c r="O21" i="2"/>
  <c r="O25" i="2" s="1"/>
  <c r="N21" i="2"/>
  <c r="N25" i="2" s="1"/>
  <c r="M21" i="2"/>
  <c r="M25" i="2" s="1"/>
  <c r="L21" i="2"/>
  <c r="L25" i="2" s="1"/>
  <c r="K21" i="2"/>
  <c r="K25" i="2" s="1"/>
  <c r="J21" i="2"/>
  <c r="J25" i="2" s="1"/>
  <c r="I21" i="2"/>
  <c r="I25" i="2" s="1"/>
  <c r="H21" i="2"/>
  <c r="H25" i="2" s="1"/>
  <c r="G21" i="2"/>
  <c r="G25" i="2" s="1"/>
  <c r="F21" i="2"/>
  <c r="F25" i="2" s="1"/>
  <c r="V18" i="2"/>
  <c r="U18" i="2"/>
  <c r="T18" i="2"/>
  <c r="S18" i="2"/>
  <c r="R18" i="2"/>
  <c r="Q18" i="2" s="1"/>
  <c r="P18" i="2"/>
  <c r="O18" i="2"/>
  <c r="N18" i="2"/>
  <c r="M18" i="2"/>
  <c r="L18" i="2"/>
  <c r="K18" i="2"/>
  <c r="J18" i="2"/>
  <c r="I18" i="2"/>
  <c r="H18" i="2"/>
  <c r="G18" i="2"/>
  <c r="F18" i="2"/>
  <c r="E18" i="2" s="1"/>
  <c r="V17" i="2"/>
  <c r="V19" i="2" s="1"/>
  <c r="U17" i="2"/>
  <c r="U19" i="2" s="1"/>
  <c r="T17" i="2"/>
  <c r="T19" i="2" s="1"/>
  <c r="S17" i="2"/>
  <c r="S19" i="2" s="1"/>
  <c r="R17" i="2"/>
  <c r="R19" i="2" s="1"/>
  <c r="Q17" i="2"/>
  <c r="Q19" i="2" s="1"/>
  <c r="P17" i="2"/>
  <c r="P19" i="2" s="1"/>
  <c r="O17" i="2"/>
  <c r="O19" i="2" s="1"/>
  <c r="N17" i="2"/>
  <c r="N19" i="2" s="1"/>
  <c r="M17" i="2"/>
  <c r="M19" i="2" s="1"/>
  <c r="L17" i="2"/>
  <c r="L19" i="2" s="1"/>
  <c r="J17" i="2"/>
  <c r="J19" i="2" s="1"/>
  <c r="I17" i="2"/>
  <c r="I19" i="2" s="1"/>
  <c r="H17" i="2"/>
  <c r="H19" i="2" s="1"/>
  <c r="G17" i="2"/>
  <c r="G19" i="2" s="1"/>
  <c r="F17" i="2"/>
  <c r="F19" i="2" s="1"/>
  <c r="E17" i="2"/>
  <c r="V14" i="2"/>
  <c r="U14" i="2"/>
  <c r="T14" i="2"/>
  <c r="S14" i="2"/>
  <c r="R14" i="2"/>
  <c r="Q14" i="2"/>
  <c r="P14" i="2"/>
  <c r="O14" i="2"/>
  <c r="N14" i="2"/>
  <c r="M14" i="2"/>
  <c r="L14" i="2"/>
  <c r="K14" i="2" s="1"/>
  <c r="J14" i="2"/>
  <c r="I14" i="2"/>
  <c r="H14" i="2"/>
  <c r="G14" i="2"/>
  <c r="F14" i="2"/>
  <c r="E14" i="2"/>
  <c r="V13" i="2"/>
  <c r="U13" i="2"/>
  <c r="T13" i="2"/>
  <c r="S13" i="2"/>
  <c r="R13" i="2"/>
  <c r="Q13" i="2" s="1"/>
  <c r="P13" i="2"/>
  <c r="O13" i="2"/>
  <c r="K13" i="2" s="1"/>
  <c r="N13" i="2"/>
  <c r="M13" i="2"/>
  <c r="L13" i="2"/>
  <c r="J13" i="2"/>
  <c r="I13" i="2"/>
  <c r="H13" i="2"/>
  <c r="G13" i="2"/>
  <c r="F13" i="2"/>
  <c r="E13" i="2" s="1"/>
  <c r="V12" i="2"/>
  <c r="U12" i="2"/>
  <c r="T12" i="2"/>
  <c r="S12" i="2"/>
  <c r="R12" i="2"/>
  <c r="Q12" i="2"/>
  <c r="P12" i="2"/>
  <c r="O12" i="2"/>
  <c r="N12" i="2"/>
  <c r="M12" i="2"/>
  <c r="L12" i="2"/>
  <c r="K12" i="2" s="1"/>
  <c r="J12" i="2"/>
  <c r="I12" i="2"/>
  <c r="H12" i="2"/>
  <c r="G12" i="2"/>
  <c r="F12" i="2"/>
  <c r="E12" i="2"/>
  <c r="V11" i="2"/>
  <c r="V15" i="2" s="1"/>
  <c r="U11" i="2"/>
  <c r="U15" i="2" s="1"/>
  <c r="T11" i="2"/>
  <c r="T15" i="2" s="1"/>
  <c r="S11" i="2"/>
  <c r="S15" i="2" s="1"/>
  <c r="R11" i="2"/>
  <c r="R15" i="2" s="1"/>
  <c r="P11" i="2"/>
  <c r="P15" i="2" s="1"/>
  <c r="O11" i="2"/>
  <c r="O15" i="2" s="1"/>
  <c r="N11" i="2"/>
  <c r="N15" i="2" s="1"/>
  <c r="M11" i="2"/>
  <c r="M15" i="2" s="1"/>
  <c r="L11" i="2"/>
  <c r="L15" i="2" s="1"/>
  <c r="K11" i="2"/>
  <c r="J11" i="2"/>
  <c r="J15" i="2" s="1"/>
  <c r="I11" i="2"/>
  <c r="I15" i="2" s="1"/>
  <c r="H11" i="2"/>
  <c r="H15" i="2" s="1"/>
  <c r="G11" i="2"/>
  <c r="G15" i="2" s="1"/>
  <c r="F11" i="2"/>
  <c r="F15" i="2" s="1"/>
  <c r="B3" i="2"/>
  <c r="B2" i="2"/>
  <c r="B1" i="2"/>
  <c r="AH24" i="1"/>
  <c r="AG24" i="1"/>
  <c r="AF24" i="1"/>
  <c r="AE24" i="1"/>
  <c r="AD24" i="1"/>
  <c r="AC24" i="1" s="1"/>
  <c r="AB24" i="1"/>
  <c r="AA24" i="1"/>
  <c r="Z24" i="1"/>
  <c r="Y24" i="1"/>
  <c r="X24" i="1"/>
  <c r="W24" i="1" s="1"/>
  <c r="V24" i="1"/>
  <c r="U24" i="1"/>
  <c r="T24" i="1"/>
  <c r="S24" i="1"/>
  <c r="R24" i="1"/>
  <c r="Q24" i="1" s="1"/>
  <c r="P24" i="1"/>
  <c r="O24" i="1"/>
  <c r="N24" i="1"/>
  <c r="M24" i="1"/>
  <c r="L24" i="1"/>
  <c r="K24" i="1" s="1"/>
  <c r="J24" i="1"/>
  <c r="I24" i="1"/>
  <c r="H24" i="1"/>
  <c r="G24" i="1"/>
  <c r="F24" i="1"/>
  <c r="E24" i="1" s="1"/>
  <c r="AH23" i="1"/>
  <c r="AG23" i="1"/>
  <c r="AF23" i="1"/>
  <c r="AE23" i="1"/>
  <c r="AD23" i="1"/>
  <c r="AC23" i="1" s="1"/>
  <c r="AB23" i="1"/>
  <c r="AA23" i="1"/>
  <c r="Z23" i="1"/>
  <c r="Y23" i="1"/>
  <c r="X23" i="1"/>
  <c r="W23" i="1" s="1"/>
  <c r="V23" i="1"/>
  <c r="U23" i="1"/>
  <c r="T23" i="1"/>
  <c r="S23" i="1"/>
  <c r="R23" i="1"/>
  <c r="Q23" i="1" s="1"/>
  <c r="P23" i="1"/>
  <c r="O23" i="1"/>
  <c r="N23" i="1"/>
  <c r="M23" i="1"/>
  <c r="L23" i="1"/>
  <c r="K23" i="1" s="1"/>
  <c r="J23" i="1"/>
  <c r="I23" i="1"/>
  <c r="H23" i="1"/>
  <c r="G23" i="1"/>
  <c r="F23" i="1"/>
  <c r="E23" i="1" s="1"/>
  <c r="AH22" i="1"/>
  <c r="AG22" i="1"/>
  <c r="AF22" i="1"/>
  <c r="AE22" i="1"/>
  <c r="AD22" i="1"/>
  <c r="AC22" i="1" s="1"/>
  <c r="AB22" i="1"/>
  <c r="AA22" i="1"/>
  <c r="Z22" i="1"/>
  <c r="Y22" i="1"/>
  <c r="X22" i="1"/>
  <c r="W22" i="1" s="1"/>
  <c r="V22" i="1"/>
  <c r="U22" i="1"/>
  <c r="T22" i="1"/>
  <c r="S22" i="1"/>
  <c r="R22" i="1"/>
  <c r="Q22" i="1" s="1"/>
  <c r="P22" i="1"/>
  <c r="O22" i="1"/>
  <c r="N22" i="1"/>
  <c r="M22" i="1"/>
  <c r="L22" i="1"/>
  <c r="K22" i="1" s="1"/>
  <c r="J22" i="1"/>
  <c r="I22" i="1"/>
  <c r="H22" i="1"/>
  <c r="G22" i="1"/>
  <c r="F22" i="1"/>
  <c r="E22" i="1" s="1"/>
  <c r="AH21" i="1"/>
  <c r="AH25" i="1" s="1"/>
  <c r="AG21" i="1"/>
  <c r="AG25" i="1" s="1"/>
  <c r="AF21" i="1"/>
  <c r="AF25" i="1" s="1"/>
  <c r="AE21" i="1"/>
  <c r="AE25" i="1" s="1"/>
  <c r="AD21" i="1"/>
  <c r="AC21" i="1" s="1"/>
  <c r="AC25" i="1" s="1"/>
  <c r="AB21" i="1"/>
  <c r="AB25" i="1" s="1"/>
  <c r="AA21" i="1"/>
  <c r="AA25" i="1" s="1"/>
  <c r="Z21" i="1"/>
  <c r="Z25" i="1" s="1"/>
  <c r="Y21" i="1"/>
  <c r="Y25" i="1" s="1"/>
  <c r="X21" i="1"/>
  <c r="X25" i="1" s="1"/>
  <c r="V21" i="1"/>
  <c r="V25" i="1" s="1"/>
  <c r="U21" i="1"/>
  <c r="U25" i="1" s="1"/>
  <c r="T21" i="1"/>
  <c r="T25" i="1" s="1"/>
  <c r="S21" i="1"/>
  <c r="S25" i="1" s="1"/>
  <c r="R21" i="1"/>
  <c r="Q21" i="1" s="1"/>
  <c r="P21" i="1"/>
  <c r="P25" i="1" s="1"/>
  <c r="O21" i="1"/>
  <c r="O25" i="1" s="1"/>
  <c r="N21" i="1"/>
  <c r="N25" i="1" s="1"/>
  <c r="M21" i="1"/>
  <c r="M25" i="1" s="1"/>
  <c r="L21" i="1"/>
  <c r="L25" i="1" s="1"/>
  <c r="J21" i="1"/>
  <c r="J25" i="1" s="1"/>
  <c r="I21" i="1"/>
  <c r="I25" i="1" s="1"/>
  <c r="H21" i="1"/>
  <c r="H25" i="1" s="1"/>
  <c r="G21" i="1"/>
  <c r="G25" i="1" s="1"/>
  <c r="F21" i="1"/>
  <c r="E21" i="1" s="1"/>
  <c r="E25" i="1" s="1"/>
  <c r="AH18" i="1"/>
  <c r="AG18" i="1"/>
  <c r="AF18" i="1"/>
  <c r="AE18" i="1"/>
  <c r="AD18" i="1"/>
  <c r="AC18" i="1" s="1"/>
  <c r="AB18" i="1"/>
  <c r="AA18" i="1"/>
  <c r="Z18" i="1"/>
  <c r="Y18" i="1"/>
  <c r="X18" i="1"/>
  <c r="W18" i="1" s="1"/>
  <c r="V18" i="1"/>
  <c r="U18" i="1"/>
  <c r="T18" i="1"/>
  <c r="S18" i="1"/>
  <c r="R18" i="1"/>
  <c r="Q18" i="1" s="1"/>
  <c r="P18" i="1"/>
  <c r="O18" i="1"/>
  <c r="N18" i="1"/>
  <c r="M18" i="1"/>
  <c r="L18" i="1"/>
  <c r="K18" i="1" s="1"/>
  <c r="J18" i="1"/>
  <c r="I18" i="1"/>
  <c r="H18" i="1"/>
  <c r="G18" i="1"/>
  <c r="F18" i="1"/>
  <c r="E18" i="1" s="1"/>
  <c r="AH17" i="1"/>
  <c r="AH19" i="1" s="1"/>
  <c r="AG17" i="1"/>
  <c r="AG19" i="1" s="1"/>
  <c r="AF17" i="1"/>
  <c r="AF19" i="1" s="1"/>
  <c r="AE17" i="1"/>
  <c r="AE19" i="1" s="1"/>
  <c r="AD17" i="1"/>
  <c r="AD19" i="1" s="1"/>
  <c r="AB17" i="1"/>
  <c r="AB19" i="1" s="1"/>
  <c r="AA17" i="1"/>
  <c r="AA19" i="1" s="1"/>
  <c r="Z17" i="1"/>
  <c r="Z19" i="1" s="1"/>
  <c r="Y17" i="1"/>
  <c r="Y19" i="1" s="1"/>
  <c r="X17" i="1"/>
  <c r="W17" i="1" s="1"/>
  <c r="W19" i="1" s="1"/>
  <c r="V17" i="1"/>
  <c r="V19" i="1" s="1"/>
  <c r="U17" i="1"/>
  <c r="U19" i="1" s="1"/>
  <c r="T17" i="1"/>
  <c r="T19" i="1" s="1"/>
  <c r="S17" i="1"/>
  <c r="S19" i="1" s="1"/>
  <c r="R17" i="1"/>
  <c r="R19" i="1" s="1"/>
  <c r="P17" i="1"/>
  <c r="P19" i="1" s="1"/>
  <c r="O17" i="1"/>
  <c r="O19" i="1" s="1"/>
  <c r="N17" i="1"/>
  <c r="N19" i="1" s="1"/>
  <c r="M17" i="1"/>
  <c r="M19" i="1" s="1"/>
  <c r="L17" i="1"/>
  <c r="K17" i="1" s="1"/>
  <c r="J17" i="1"/>
  <c r="J19" i="1" s="1"/>
  <c r="I17" i="1"/>
  <c r="I19" i="1" s="1"/>
  <c r="H17" i="1"/>
  <c r="H19" i="1" s="1"/>
  <c r="G17" i="1"/>
  <c r="G19" i="1" s="1"/>
  <c r="F17" i="1"/>
  <c r="F19" i="1" s="1"/>
  <c r="AH14" i="1"/>
  <c r="AG14" i="1"/>
  <c r="AF14" i="1"/>
  <c r="AE14" i="1"/>
  <c r="AD14" i="1"/>
  <c r="AC14" i="1" s="1"/>
  <c r="AB14" i="1"/>
  <c r="AA14" i="1"/>
  <c r="Z14" i="1"/>
  <c r="Y14" i="1"/>
  <c r="X14" i="1"/>
  <c r="W14" i="1" s="1"/>
  <c r="V14" i="1"/>
  <c r="U14" i="1"/>
  <c r="T14" i="1"/>
  <c r="S14" i="1"/>
  <c r="R14" i="1"/>
  <c r="Q14" i="1" s="1"/>
  <c r="P14" i="1"/>
  <c r="O14" i="1"/>
  <c r="N14" i="1"/>
  <c r="M14" i="1"/>
  <c r="L14" i="1"/>
  <c r="K14" i="1" s="1"/>
  <c r="J14" i="1"/>
  <c r="I14" i="1"/>
  <c r="H14" i="1"/>
  <c r="G14" i="1"/>
  <c r="F14" i="1"/>
  <c r="E14" i="1" s="1"/>
  <c r="AH13" i="1"/>
  <c r="AG13" i="1"/>
  <c r="AF13" i="1"/>
  <c r="AE13" i="1"/>
  <c r="AD13" i="1"/>
  <c r="AC13" i="1" s="1"/>
  <c r="AB13" i="1"/>
  <c r="AA13" i="1"/>
  <c r="Z13" i="1"/>
  <c r="Y13" i="1"/>
  <c r="X13" i="1"/>
  <c r="W13" i="1" s="1"/>
  <c r="V13" i="1"/>
  <c r="U13" i="1"/>
  <c r="T13" i="1"/>
  <c r="S13" i="1"/>
  <c r="R13" i="1"/>
  <c r="Q13" i="1" s="1"/>
  <c r="P13" i="1"/>
  <c r="O13" i="1"/>
  <c r="N13" i="1"/>
  <c r="M13" i="1"/>
  <c r="L13" i="1"/>
  <c r="K13" i="1" s="1"/>
  <c r="J13" i="1"/>
  <c r="I13" i="1"/>
  <c r="H13" i="1"/>
  <c r="G13" i="1"/>
  <c r="F13" i="1"/>
  <c r="E13" i="1" s="1"/>
  <c r="AH12" i="1"/>
  <c r="AG12" i="1"/>
  <c r="AF12" i="1"/>
  <c r="AE12" i="1"/>
  <c r="AD12" i="1"/>
  <c r="AC12" i="1" s="1"/>
  <c r="AB12" i="1"/>
  <c r="AA12" i="1"/>
  <c r="Z12" i="1"/>
  <c r="Y12" i="1"/>
  <c r="X12" i="1"/>
  <c r="W12" i="1" s="1"/>
  <c r="V12" i="1"/>
  <c r="U12" i="1"/>
  <c r="T12" i="1"/>
  <c r="S12" i="1"/>
  <c r="R12" i="1"/>
  <c r="Q12" i="1" s="1"/>
  <c r="P12" i="1"/>
  <c r="O12" i="1"/>
  <c r="N12" i="1"/>
  <c r="M12" i="1"/>
  <c r="L12" i="1"/>
  <c r="K12" i="1" s="1"/>
  <c r="J12" i="1"/>
  <c r="I12" i="1"/>
  <c r="H12" i="1"/>
  <c r="G12" i="1"/>
  <c r="F12" i="1"/>
  <c r="E12" i="1" s="1"/>
  <c r="AH11" i="1"/>
  <c r="AH15" i="1" s="1"/>
  <c r="AG11" i="1"/>
  <c r="AG15" i="1" s="1"/>
  <c r="AF11" i="1"/>
  <c r="AF15" i="1" s="1"/>
  <c r="AE11" i="1"/>
  <c r="AE15" i="1" s="1"/>
  <c r="AD11" i="1"/>
  <c r="AC11" i="1" s="1"/>
  <c r="AB11" i="1"/>
  <c r="AB15" i="1" s="1"/>
  <c r="AA11" i="1"/>
  <c r="AA15" i="1" s="1"/>
  <c r="Z11" i="1"/>
  <c r="Z15" i="1" s="1"/>
  <c r="Y11" i="1"/>
  <c r="Y15" i="1" s="1"/>
  <c r="X11" i="1"/>
  <c r="X15" i="1" s="1"/>
  <c r="V11" i="1"/>
  <c r="V15" i="1" s="1"/>
  <c r="U11" i="1"/>
  <c r="U15" i="1" s="1"/>
  <c r="T11" i="1"/>
  <c r="T15" i="1" s="1"/>
  <c r="S11" i="1"/>
  <c r="S15" i="1" s="1"/>
  <c r="R11" i="1"/>
  <c r="Q11" i="1" s="1"/>
  <c r="Q15" i="1" s="1"/>
  <c r="P11" i="1"/>
  <c r="P15" i="1" s="1"/>
  <c r="O11" i="1"/>
  <c r="O15" i="1" s="1"/>
  <c r="N11" i="1"/>
  <c r="N15" i="1" s="1"/>
  <c r="M11" i="1"/>
  <c r="M15" i="1" s="1"/>
  <c r="L11" i="1"/>
  <c r="L15" i="1" s="1"/>
  <c r="J11" i="1"/>
  <c r="J15" i="1" s="1"/>
  <c r="I11" i="1"/>
  <c r="I15" i="1" s="1"/>
  <c r="H11" i="1"/>
  <c r="H15" i="1" s="1"/>
  <c r="G11" i="1"/>
  <c r="G15" i="1" s="1"/>
  <c r="F11" i="1"/>
  <c r="E11" i="1" s="1"/>
  <c r="B3" i="1"/>
  <c r="B2" i="1"/>
  <c r="B1" i="1"/>
  <c r="K15" i="2" l="1"/>
  <c r="E19" i="2"/>
  <c r="E11" i="2"/>
  <c r="E15" i="2" s="1"/>
  <c r="Q11" i="2"/>
  <c r="Q15" i="2" s="1"/>
  <c r="K17" i="2"/>
  <c r="K19" i="2" s="1"/>
  <c r="E21" i="2"/>
  <c r="E25" i="2" s="1"/>
  <c r="Q21" i="2"/>
  <c r="Q25" i="2" s="1"/>
  <c r="AC15" i="1"/>
  <c r="Q25" i="1"/>
  <c r="E15" i="1"/>
  <c r="K19" i="1"/>
  <c r="F15" i="1"/>
  <c r="AD15" i="1"/>
  <c r="X19" i="1"/>
  <c r="F25" i="1"/>
  <c r="K11" i="1"/>
  <c r="K15" i="1" s="1"/>
  <c r="W11" i="1"/>
  <c r="W15" i="1" s="1"/>
  <c r="E17" i="1"/>
  <c r="E19" i="1" s="1"/>
  <c r="Q17" i="1"/>
  <c r="Q19" i="1" s="1"/>
  <c r="AC17" i="1"/>
  <c r="AC19" i="1" s="1"/>
  <c r="K21" i="1"/>
  <c r="K25" i="1" s="1"/>
  <c r="W21" i="1"/>
  <c r="W25" i="1" s="1"/>
  <c r="R15" i="1"/>
  <c r="L19" i="1"/>
  <c r="R25" i="1"/>
  <c r="AD25" i="1"/>
</calcChain>
</file>

<file path=xl/sharedStrings.xml><?xml version="1.0" encoding="utf-8"?>
<sst xmlns="http://schemas.openxmlformats.org/spreadsheetml/2006/main" count="244" uniqueCount="103">
  <si>
    <t>חזרה</t>
  </si>
  <si>
    <t>מדדי התביעות (באחוזים)</t>
  </si>
  <si>
    <t>רכב חובה</t>
  </si>
  <si>
    <t xml:space="preserve">רכב רכוש </t>
  </si>
  <si>
    <t>דירות (למעט נזקי מים)</t>
  </si>
  <si>
    <t xml:space="preserve"> נזק עצמי</t>
  </si>
  <si>
    <t xml:space="preserve"> צד שלישי</t>
  </si>
  <si>
    <t>נזק למבנה</t>
  </si>
  <si>
    <t>נזק לתכולה</t>
  </si>
  <si>
    <t>סה"כ</t>
  </si>
  <si>
    <t>עד 120 יום</t>
  </si>
  <si>
    <t>121 -360 יום</t>
  </si>
  <si>
    <t>361 - 730 יום</t>
  </si>
  <si>
    <t>731 - 1276 יום</t>
  </si>
  <si>
    <t>מעל 1277 יום</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</si>
  <si>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</si>
  <si>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</si>
  <si>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</si>
  <si>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</si>
  <si>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</si>
  <si>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</si>
  <si>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</si>
  <si>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</si>
  <si>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</si>
  <si>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</si>
  <si>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</si>
  <si>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</si>
  <si>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</si>
  <si>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</si>
  <si>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</si>
  <si>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</si>
  <si>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</si>
  <si>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</si>
  <si>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</si>
  <si>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</si>
  <si>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</si>
  <si>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</si>
  <si>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</si>
  <si>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</si>
  <si>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</si>
  <si>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</si>
  <si>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</si>
  <si>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</si>
  <si>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</si>
  <si>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</si>
  <si>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</si>
  <si>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</si>
  <si>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</si>
  <si>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</si>
  <si>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</si>
  <si>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</si>
  <si>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</si>
  <si>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שאושרו (*)</t>
  </si>
  <si>
    <t>תביעות שנדחו</t>
  </si>
  <si>
    <t>תביעות שנסגרו בפשרה</t>
  </si>
  <si>
    <t>תביעות שבוטלו</t>
  </si>
  <si>
    <t>תביעות שנסגרו (א3+א4+א5+א6)</t>
  </si>
  <si>
    <t>ב</t>
  </si>
  <si>
    <t xml:space="preserve"> תביעות שנסגרו בבוררות:</t>
  </si>
  <si>
    <t>תביעות שאושרו</t>
  </si>
  <si>
    <t>סה"כ (ב1+ב2)</t>
  </si>
  <si>
    <t>ג</t>
  </si>
  <si>
    <t>תביעות שנסגרו בבית משפט:</t>
  </si>
  <si>
    <t>פשרה</t>
  </si>
  <si>
    <t>אחר</t>
  </si>
  <si>
    <t>סה"כ (ג1+ג2+ג3+ג4)</t>
  </si>
  <si>
    <t>(*) "תביעות שאושרו" - סכום ה"תביעות ששולמו" וה"תביעות ששולמו חלקית".</t>
  </si>
  <si>
    <t>קצבת נכות (א.כ.ע)</t>
  </si>
  <si>
    <t>ריסק מוות (תשלום חד פעמי למקרה מוות)</t>
  </si>
  <si>
    <t>קצבת שארים</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</si>
  <si>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</si>
  <si>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</si>
  <si>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</si>
  <si>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</si>
  <si>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עד 5 ימים</t>
  </si>
  <si>
    <t>6-10 ימים</t>
  </si>
  <si>
    <t>11-15 ימים</t>
  </si>
  <si>
    <t>16-20 ימים</t>
  </si>
  <si>
    <t>21-30 ימים</t>
  </si>
  <si>
    <t>31 ימים ומעלה</t>
  </si>
  <si>
    <t>11-20 ימים</t>
  </si>
  <si>
    <t>31-40 ימים</t>
  </si>
  <si>
    <t>41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</si>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</sst>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18" x14ac:knownFonts="1">
    <font>
      <sz val="11"/>
      <color theme="1"/>
      <name val="Arial"/>
      <family val="2"/>
      <charset val="177"/>
      <scheme val="minor"/>
    </font>
    <font>
      <u/>
      <sz val="11"/>
      <color theme="10"/>
      <name val="Arial"/>
      <family val="2"/>
      <charset val="177"/>
      <scheme val="minor"/>
    </font>
    <font>
      <sz val="10"/>
      <name val="Arial"/>
      <family val="2"/>
    </font>
    <font>
      <b/>
      <sz val="14"/>
      <color indexed="8"/>
      <name val="David"/>
      <family val="2"/>
      <charset val="177"/>
    </font>
    <font>
      <b/>
      <sz val="16"/>
      <color indexed="8"/>
      <name val="David"/>
      <family val="2"/>
      <charset val="177"/>
    </font>
    <font>
      <b/>
      <sz val="12"/>
      <name val="David"/>
      <family val="2"/>
      <charset val="177"/>
    </font>
    <font>
      <b/>
      <u/>
      <sz val="10"/>
      <name val="David"/>
      <family val="2"/>
      <charset val="177"/>
    </font>
    <font>
      <b/>
      <sz val="9"/>
      <name val="David"/>
      <family val="2"/>
      <charset val="177"/>
    </font>
    <font>
      <sz val="10"/>
      <name val="David"/>
      <family val="2"/>
      <charset val="177"/>
    </font>
    <font>
      <b/>
      <sz val="10"/>
      <name val="David"/>
      <family val="2"/>
      <charset val="177"/>
    </font>
    <font>
      <u/>
      <sz val="10"/>
      <name val="David"/>
      <family val="2"/>
      <charset val="177"/>
    </font>
    <font>
      <sz val="9"/>
      <color indexed="8"/>
      <name val="David"/>
      <family val="2"/>
      <charset val="177"/>
    </font>
    <font>
      <b/>
      <sz val="10"/>
      <name val="Arial"/>
      <family val="2"/>
    </font>
    <font>
      <u/>
      <sz val="10"/>
      <name val="Arial"/>
      <family val="2"/>
    </font>
    <font>
      <b/>
      <sz val="14"/>
      <name val="David"/>
      <family val="2"/>
      <charset val="177"/>
    </font>
    <font>
      <b/>
      <sz val="11"/>
      <color indexed="8"/>
      <name val="David"/>
      <family val="2"/>
      <charset val="177"/>
    </font>
    <font>
      <sz val="10"/>
      <color indexed="8"/>
      <name val="David"/>
      <family val="2"/>
      <charset val="177"/>
    </font>
    <font>
      <sz val="10"/>
      <color indexed="10"/>
      <name val="David"/>
      <family val="2"/>
      <charset val="177"/>
    </font>
  </fonts>
  <fills count="8">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rgb="FFC0C0C0"/>
        <bgColor indexed="64"/>
      </patternFill>
    </fill>
    <fill>
      <patternFill patternType="solid">
        <fgColor indexed="26"/>
        <bgColor indexed="64"/>
      </patternFill>
    </fill>
    <fill>
      <patternFill patternType="lightUp"/>
    </fill>
  </fills>
  <borders count="8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s>
  <cellStyleXfs count="7">
    <xf numFmtId="0" fontId="0" fillId="0" borderId="0"/>
    <xf numFmtId="0" fontId="1" fillId="0" borderId="0" applyNumberFormat="0" applyFill="0" applyBorder="0" applyAlignment="0" applyProtection="0"/>
    <xf numFmtId="0" fontId="2" fillId="0" borderId="0"/>
    <xf numFmtId="0" fontId="2" fillId="0" borderId="0">
      <alignment wrapText="1"/>
    </xf>
    <xf numFmtId="164" fontId="2" fillId="0" borderId="0" applyFont="0" applyFill="0" applyBorder="0" applyAlignment="0" applyProtection="0"/>
    <xf numFmtId="9" fontId="2" fillId="0" borderId="0" applyFont="0" applyFill="0" applyBorder="0" applyAlignment="0" applyProtection="0"/>
    <xf numFmtId="0" fontId="2" fillId="0" borderId="0">
      <alignment wrapText="1"/>
    </xf>
  </cellStyleXfs>
  <cellXfs count="166">
    <xf numFmtId="0" fontId="0" fillId="0" borderId="0" xfId="0"/>
    <xf numFmtId="0" fontId="2" fillId="0" borderId="0" xfId="2"/>
    <xf numFmtId="0" fontId="3" fillId="0" borderId="0" xfId="3" applyFont="1" applyAlignment="1">
      <alignment horizontal="right" readingOrder="2"/>
    </xf>
    <xf numFmtId="0" fontId="3" fillId="0" borderId="0" xfId="3" applyFont="1" applyAlignment="1">
      <alignment readingOrder="2"/>
    </xf>
    <xf numFmtId="0" fontId="4" fillId="2" borderId="0" xfId="3" applyFont="1" applyFill="1" applyAlignment="1">
      <alignment horizontal="right" vertical="center"/>
    </xf>
    <xf numFmtId="0" fontId="5" fillId="0" borderId="0" xfId="2" applyFont="1"/>
    <xf numFmtId="0" fontId="1" fillId="3" borderId="0" xfId="1" applyFill="1" applyAlignment="1" applyProtection="1"/>
    <xf numFmtId="0" fontId="8" fillId="0" borderId="0" xfId="2" applyFont="1"/>
    <xf numFmtId="0" fontId="7" fillId="0" borderId="0" xfId="2" applyFont="1" applyAlignment="1">
      <alignment vertical="center"/>
    </xf>
    <xf numFmtId="0" fontId="9" fillId="4" borderId="20" xfId="2" applyFont="1" applyFill="1" applyBorder="1" applyAlignment="1">
      <alignment horizontal="center" vertical="center"/>
    </xf>
    <xf numFmtId="0" fontId="9" fillId="4" borderId="21" xfId="2" applyFont="1" applyFill="1" applyBorder="1" applyAlignment="1">
      <alignment horizontal="center" vertical="top" wrapText="1"/>
    </xf>
    <xf numFmtId="0" fontId="9" fillId="4" borderId="22" xfId="2" applyFont="1" applyFill="1" applyBorder="1" applyAlignment="1">
      <alignment horizontal="center" vertical="top" wrapText="1"/>
    </xf>
    <xf numFmtId="49" fontId="9" fillId="4" borderId="26" xfId="2" applyNumberFormat="1" applyFont="1" applyFill="1" applyBorder="1" applyAlignment="1">
      <alignment horizontal="center" vertical="top" wrapText="1"/>
    </xf>
    <xf numFmtId="49" fontId="9" fillId="4" borderId="27" xfId="2" applyNumberFormat="1" applyFont="1" applyFill="1" applyBorder="1" applyAlignment="1">
      <alignment horizontal="center" vertical="top" wrapText="1"/>
    </xf>
    <xf numFmtId="49" fontId="9" fillId="4" borderId="28" xfId="2" applyNumberFormat="1" applyFont="1" applyFill="1" applyBorder="1" applyAlignment="1">
      <alignment horizontal="center" vertical="top" wrapText="1"/>
    </xf>
    <xf numFmtId="49" fontId="9" fillId="4" borderId="29" xfId="2" applyNumberFormat="1" applyFont="1" applyFill="1" applyBorder="1" applyAlignment="1">
      <alignment horizontal="center" vertical="top" wrapText="1"/>
    </xf>
    <xf numFmtId="0" fontId="2" fillId="0" borderId="30" xfId="2" applyBorder="1"/>
    <xf numFmtId="0" fontId="10" fillId="6" borderId="31" xfId="2" applyFont="1" applyFill="1" applyBorder="1"/>
    <xf numFmtId="0" fontId="10" fillId="6" borderId="9" xfId="2" applyFont="1" applyFill="1" applyBorder="1"/>
    <xf numFmtId="0" fontId="10" fillId="6" borderId="10" xfId="2" applyFont="1" applyFill="1" applyBorder="1"/>
    <xf numFmtId="165" fontId="11" fillId="7" borderId="32" xfId="4" applyNumberFormat="1" applyFont="1" applyFill="1" applyBorder="1" applyAlignment="1" applyProtection="1"/>
    <xf numFmtId="165" fontId="11" fillId="7" borderId="33" xfId="4" applyNumberFormat="1" applyFont="1" applyFill="1" applyBorder="1" applyAlignment="1" applyProtection="1"/>
    <xf numFmtId="165" fontId="11" fillId="7" borderId="34" xfId="4" applyNumberFormat="1" applyFont="1" applyFill="1" applyBorder="1" applyAlignment="1" applyProtection="1"/>
    <xf numFmtId="165" fontId="11" fillId="7" borderId="35" xfId="4" applyNumberFormat="1" applyFont="1" applyFill="1" applyBorder="1" applyAlignment="1" applyProtection="1"/>
    <xf numFmtId="165" fontId="11" fillId="7" borderId="36" xfId="4" applyNumberFormat="1" applyFont="1" applyFill="1" applyBorder="1" applyAlignment="1" applyProtection="1"/>
    <xf numFmtId="165" fontId="11" fillId="7" borderId="37" xfId="4" applyNumberFormat="1" applyFont="1" applyFill="1" applyBorder="1" applyAlignment="1" applyProtection="1"/>
    <xf numFmtId="0" fontId="12" fillId="0" borderId="0" xfId="2" applyFont="1" applyAlignment="1">
      <alignment horizontal="center"/>
    </xf>
    <xf numFmtId="0" fontId="2" fillId="0" borderId="38" xfId="2" applyBorder="1" applyAlignment="1">
      <alignment horizontal="center"/>
    </xf>
    <xf numFmtId="0" fontId="8" fillId="6" borderId="39" xfId="2" applyFont="1" applyFill="1" applyBorder="1"/>
    <xf numFmtId="0" fontId="8" fillId="6" borderId="40" xfId="2" applyFont="1" applyFill="1" applyBorder="1"/>
    <xf numFmtId="0" fontId="8" fillId="6" borderId="41" xfId="2" applyFont="1" applyFill="1" applyBorder="1"/>
    <xf numFmtId="165" fontId="9" fillId="6" borderId="42" xfId="2" applyNumberFormat="1" applyFont="1" applyFill="1" applyBorder="1" applyAlignment="1">
      <alignment horizontal="center"/>
    </xf>
    <xf numFmtId="165" fontId="8" fillId="6" borderId="43" xfId="2" applyNumberFormat="1" applyFont="1" applyFill="1" applyBorder="1" applyAlignment="1">
      <alignment horizontal="center"/>
    </xf>
    <xf numFmtId="165" fontId="8" fillId="6" borderId="44" xfId="2" applyNumberFormat="1" applyFont="1" applyFill="1" applyBorder="1" applyAlignment="1">
      <alignment horizontal="center"/>
    </xf>
    <xf numFmtId="0" fontId="8" fillId="6" borderId="39" xfId="2" applyFont="1" applyFill="1" applyBorder="1" applyAlignment="1">
      <alignment horizontal="right"/>
    </xf>
    <xf numFmtId="0" fontId="8" fillId="6" borderId="40" xfId="2" applyFont="1" applyFill="1" applyBorder="1" applyAlignment="1">
      <alignment horizontal="right"/>
    </xf>
    <xf numFmtId="165" fontId="9" fillId="6" borderId="43" xfId="2" applyNumberFormat="1" applyFont="1" applyFill="1" applyBorder="1" applyAlignment="1">
      <alignment horizontal="center"/>
    </xf>
    <xf numFmtId="165" fontId="9" fillId="6" borderId="44" xfId="2" applyNumberFormat="1" applyFont="1" applyFill="1" applyBorder="1" applyAlignment="1">
      <alignment horizontal="center"/>
    </xf>
    <xf numFmtId="0" fontId="2" fillId="0" borderId="38" xfId="2" applyBorder="1" applyAlignment="1">
      <alignment horizontal="right"/>
    </xf>
    <xf numFmtId="0" fontId="10" fillId="6" borderId="39" xfId="2" applyFont="1" applyFill="1" applyBorder="1"/>
    <xf numFmtId="0" fontId="10" fillId="6" borderId="40" xfId="2" applyFont="1" applyFill="1" applyBorder="1"/>
    <xf numFmtId="0" fontId="10" fillId="6" borderId="41" xfId="2" applyFont="1" applyFill="1" applyBorder="1"/>
    <xf numFmtId="165" fontId="11" fillId="7" borderId="42" xfId="4" applyNumberFormat="1" applyFont="1" applyFill="1" applyBorder="1" applyAlignment="1" applyProtection="1">
      <alignment horizontal="center"/>
    </xf>
    <xf numFmtId="165" fontId="11" fillId="7" borderId="43" xfId="4" applyNumberFormat="1" applyFont="1" applyFill="1" applyBorder="1" applyAlignment="1" applyProtection="1">
      <alignment horizontal="center"/>
    </xf>
    <xf numFmtId="165" fontId="11" fillId="7" borderId="45" xfId="4" applyNumberFormat="1" applyFont="1" applyFill="1" applyBorder="1" applyAlignment="1" applyProtection="1">
      <alignment horizontal="center"/>
    </xf>
    <xf numFmtId="165" fontId="11" fillId="7" borderId="44" xfId="4" applyNumberFormat="1" applyFont="1" applyFill="1" applyBorder="1" applyAlignment="1" applyProtection="1">
      <alignment horizontal="center"/>
    </xf>
    <xf numFmtId="165" fontId="11" fillId="7" borderId="46" xfId="4" applyNumberFormat="1" applyFont="1" applyFill="1" applyBorder="1" applyAlignment="1" applyProtection="1">
      <alignment horizontal="center"/>
    </xf>
    <xf numFmtId="0" fontId="12" fillId="0" borderId="0" xfId="2" applyFont="1"/>
    <xf numFmtId="165" fontId="8" fillId="6" borderId="47" xfId="2" applyNumberFormat="1" applyFont="1" applyFill="1" applyBorder="1" applyAlignment="1">
      <alignment horizontal="center"/>
    </xf>
    <xf numFmtId="165" fontId="8" fillId="6" borderId="41" xfId="2" applyNumberFormat="1" applyFont="1" applyFill="1" applyBorder="1" applyAlignment="1">
      <alignment horizontal="center"/>
    </xf>
    <xf numFmtId="165" fontId="9" fillId="6" borderId="45" xfId="2" applyNumberFormat="1" applyFont="1" applyFill="1" applyBorder="1" applyAlignment="1">
      <alignment horizontal="center"/>
    </xf>
    <xf numFmtId="165" fontId="9" fillId="6" borderId="46" xfId="2" applyNumberFormat="1" applyFont="1" applyFill="1" applyBorder="1" applyAlignment="1">
      <alignment horizontal="center"/>
    </xf>
    <xf numFmtId="165" fontId="9" fillId="6" borderId="42" xfId="5" applyNumberFormat="1" applyFont="1" applyFill="1" applyBorder="1" applyAlignment="1" applyProtection="1">
      <alignment horizontal="center"/>
    </xf>
    <xf numFmtId="165" fontId="8" fillId="6" borderId="43" xfId="5" applyNumberFormat="1" applyFont="1" applyFill="1" applyBorder="1" applyAlignment="1" applyProtection="1">
      <alignment horizontal="center"/>
    </xf>
    <xf numFmtId="165" fontId="8" fillId="6" borderId="44" xfId="5" applyNumberFormat="1" applyFont="1" applyFill="1" applyBorder="1" applyAlignment="1" applyProtection="1">
      <alignment horizontal="center"/>
    </xf>
    <xf numFmtId="165" fontId="8" fillId="6" borderId="47" xfId="5" applyNumberFormat="1" applyFont="1" applyFill="1" applyBorder="1" applyAlignment="1" applyProtection="1">
      <alignment horizontal="center"/>
    </xf>
    <xf numFmtId="165" fontId="8" fillId="6" borderId="41" xfId="5" applyNumberFormat="1" applyFont="1" applyFill="1" applyBorder="1" applyAlignment="1" applyProtection="1">
      <alignment horizontal="center"/>
    </xf>
    <xf numFmtId="0" fontId="2" fillId="0" borderId="48" xfId="2" applyBorder="1" applyAlignment="1">
      <alignment horizontal="center"/>
    </xf>
    <xf numFmtId="0" fontId="8" fillId="6" borderId="49" xfId="2" applyFont="1" applyFill="1" applyBorder="1"/>
    <xf numFmtId="0" fontId="8" fillId="6" borderId="50" xfId="2" applyFont="1" applyFill="1" applyBorder="1"/>
    <xf numFmtId="0" fontId="8" fillId="6" borderId="51" xfId="2" applyFont="1" applyFill="1" applyBorder="1"/>
    <xf numFmtId="165" fontId="9" fillId="6" borderId="52" xfId="5" applyNumberFormat="1" applyFont="1" applyFill="1" applyBorder="1" applyAlignment="1" applyProtection="1">
      <alignment horizontal="center"/>
    </xf>
    <xf numFmtId="165" fontId="9" fillId="6" borderId="53" xfId="5" applyNumberFormat="1" applyFont="1" applyFill="1" applyBorder="1" applyAlignment="1" applyProtection="1">
      <alignment horizontal="center"/>
    </xf>
    <xf numFmtId="165" fontId="9" fillId="6" borderId="54" xfId="5" applyNumberFormat="1" applyFont="1" applyFill="1" applyBorder="1" applyAlignment="1" applyProtection="1">
      <alignment horizontal="center"/>
    </xf>
    <xf numFmtId="165" fontId="9" fillId="6" borderId="55" xfId="5" applyNumberFormat="1" applyFont="1" applyFill="1" applyBorder="1" applyAlignment="1" applyProtection="1">
      <alignment horizontal="center"/>
    </xf>
    <xf numFmtId="165" fontId="9" fillId="6" borderId="56" xfId="5" applyNumberFormat="1" applyFont="1" applyFill="1" applyBorder="1" applyAlignment="1" applyProtection="1">
      <alignment horizontal="center"/>
    </xf>
    <xf numFmtId="0" fontId="2" fillId="0" borderId="0" xfId="2" applyAlignment="1">
      <alignment horizontal="center"/>
    </xf>
    <xf numFmtId="0" fontId="12" fillId="0" borderId="0" xfId="2" applyFont="1" applyAlignment="1">
      <alignment horizontal="right" readingOrder="2"/>
    </xf>
    <xf numFmtId="0" fontId="12" fillId="0" borderId="0" xfId="2" applyFont="1" applyAlignment="1">
      <alignment readingOrder="2"/>
    </xf>
    <xf numFmtId="0" fontId="13" fillId="0" borderId="0" xfId="2" applyFont="1" applyAlignment="1">
      <alignment horizontal="center"/>
    </xf>
    <xf numFmtId="0" fontId="12" fillId="0" borderId="0" xfId="2" applyFont="1" applyAlignment="1">
      <alignment horizontal="right"/>
    </xf>
    <xf numFmtId="0" fontId="8" fillId="0" borderId="57" xfId="2" applyFont="1" applyBorder="1"/>
    <xf numFmtId="0" fontId="8" fillId="0" borderId="38" xfId="2" applyFont="1" applyBorder="1"/>
    <xf numFmtId="0" fontId="9" fillId="4" borderId="62" xfId="2" applyFont="1" applyFill="1" applyBorder="1" applyAlignment="1">
      <alignment horizontal="center" vertical="center"/>
    </xf>
    <xf numFmtId="0" fontId="9" fillId="4" borderId="63" xfId="2" applyFont="1" applyFill="1" applyBorder="1" applyAlignment="1">
      <alignment horizontal="center" vertical="top" wrapText="1"/>
    </xf>
    <xf numFmtId="0" fontId="9" fillId="4" borderId="64" xfId="2" applyFont="1" applyFill="1" applyBorder="1" applyAlignment="1">
      <alignment horizontal="center" vertical="top" wrapText="1"/>
    </xf>
    <xf numFmtId="0" fontId="2" fillId="0" borderId="38" xfId="2" applyBorder="1"/>
    <xf numFmtId="3" fontId="11" fillId="7" borderId="32" xfId="4" applyNumberFormat="1" applyFont="1" applyFill="1" applyBorder="1" applyAlignment="1" applyProtection="1"/>
    <xf numFmtId="3" fontId="11" fillId="7" borderId="65" xfId="4" applyNumberFormat="1" applyFont="1" applyFill="1" applyBorder="1" applyAlignment="1" applyProtection="1"/>
    <xf numFmtId="3" fontId="11" fillId="7" borderId="34" xfId="4" applyNumberFormat="1" applyFont="1" applyFill="1" applyBorder="1" applyAlignment="1" applyProtection="1"/>
    <xf numFmtId="3" fontId="11" fillId="7" borderId="35" xfId="4" applyNumberFormat="1" applyFont="1" applyFill="1" applyBorder="1" applyAlignment="1" applyProtection="1"/>
    <xf numFmtId="3" fontId="11" fillId="7" borderId="7" xfId="4" applyNumberFormat="1" applyFont="1" applyFill="1" applyBorder="1" applyAlignment="1" applyProtection="1"/>
    <xf numFmtId="165" fontId="11" fillId="7" borderId="42" xfId="4" applyNumberFormat="1" applyFont="1" applyFill="1" applyBorder="1" applyAlignment="1" applyProtection="1"/>
    <xf numFmtId="165" fontId="11" fillId="7" borderId="43" xfId="4" applyNumberFormat="1" applyFont="1" applyFill="1" applyBorder="1" applyAlignment="1" applyProtection="1"/>
    <xf numFmtId="165" fontId="11" fillId="7" borderId="45" xfId="4" applyNumberFormat="1" applyFont="1" applyFill="1" applyBorder="1" applyAlignment="1" applyProtection="1"/>
    <xf numFmtId="165" fontId="11" fillId="7" borderId="44" xfId="4" applyNumberFormat="1" applyFont="1" applyFill="1" applyBorder="1" applyAlignment="1" applyProtection="1"/>
    <xf numFmtId="165" fontId="9" fillId="6" borderId="68" xfId="5" applyNumberFormat="1" applyFont="1" applyFill="1" applyBorder="1" applyAlignment="1" applyProtection="1">
      <alignment horizontal="center"/>
    </xf>
    <xf numFmtId="0" fontId="14" fillId="0" borderId="0" xfId="2" applyFont="1"/>
    <xf numFmtId="0" fontId="15" fillId="0" borderId="0" xfId="6" applyFont="1" applyAlignment="1">
      <alignment horizontal="right" vertical="center"/>
    </xf>
    <xf numFmtId="0" fontId="9" fillId="4" borderId="76" xfId="2" applyFont="1" applyFill="1" applyBorder="1" applyAlignment="1">
      <alignment vertical="top" wrapText="1"/>
    </xf>
    <xf numFmtId="0" fontId="9" fillId="4" borderId="21" xfId="2" applyFont="1" applyFill="1" applyBorder="1" applyAlignment="1">
      <alignment horizontal="center" vertical="top" wrapText="1" readingOrder="2"/>
    </xf>
    <xf numFmtId="0" fontId="9" fillId="4" borderId="77" xfId="2" applyFont="1" applyFill="1" applyBorder="1" applyAlignment="1">
      <alignment horizontal="center" vertical="top" wrapText="1" readingOrder="2"/>
    </xf>
    <xf numFmtId="0" fontId="9" fillId="4" borderId="78" xfId="2" applyFont="1" applyFill="1" applyBorder="1" applyAlignment="1">
      <alignment horizontal="center" vertical="top" wrapText="1" readingOrder="2"/>
    </xf>
    <xf numFmtId="0" fontId="9" fillId="4" borderId="76" xfId="2" applyFont="1" applyFill="1" applyBorder="1" applyAlignment="1">
      <alignment horizontal="right" vertical="top" wrapText="1"/>
    </xf>
    <xf numFmtId="166" fontId="9" fillId="4" borderId="80" xfId="2" applyNumberFormat="1" applyFont="1" applyFill="1" applyBorder="1" applyAlignment="1">
      <alignment horizontal="center" vertical="top" wrapText="1"/>
    </xf>
    <xf numFmtId="49" fontId="9" fillId="4" borderId="81" xfId="2" applyNumberFormat="1" applyFont="1" applyFill="1" applyBorder="1" applyAlignment="1">
      <alignment horizontal="center" vertical="top" wrapText="1"/>
    </xf>
    <xf numFmtId="49" fontId="9" fillId="4" borderId="82" xfId="2" applyNumberFormat="1" applyFont="1" applyFill="1" applyBorder="1" applyAlignment="1">
      <alignment horizontal="center" vertical="top" wrapText="1"/>
    </xf>
    <xf numFmtId="49" fontId="9" fillId="4" borderId="78" xfId="2" applyNumberFormat="1" applyFont="1" applyFill="1" applyBorder="1" applyAlignment="1">
      <alignment horizontal="center" vertical="top" wrapText="1"/>
    </xf>
    <xf numFmtId="49" fontId="9" fillId="4" borderId="80" xfId="2" applyNumberFormat="1" applyFont="1" applyFill="1" applyBorder="1" applyAlignment="1">
      <alignment horizontal="center" vertical="top" wrapText="1"/>
    </xf>
    <xf numFmtId="49" fontId="9" fillId="4" borderId="83" xfId="2" applyNumberFormat="1" applyFont="1" applyFill="1" applyBorder="1" applyAlignment="1">
      <alignment horizontal="center" vertical="top" wrapText="1"/>
    </xf>
    <xf numFmtId="0" fontId="8" fillId="6" borderId="79" xfId="2" applyFont="1" applyFill="1" applyBorder="1" applyAlignment="1">
      <alignment horizontal="right" vertical="center" wrapText="1"/>
    </xf>
    <xf numFmtId="9" fontId="16" fillId="6" borderId="80" xfId="6" applyNumberFormat="1" applyFont="1" applyFill="1" applyBorder="1" applyAlignment="1">
      <alignment horizontal="center" vertical="center" wrapText="1" readingOrder="2"/>
    </xf>
    <xf numFmtId="9" fontId="16" fillId="6" borderId="84" xfId="6" applyNumberFormat="1" applyFont="1" applyFill="1" applyBorder="1" applyAlignment="1">
      <alignment horizontal="center" vertical="center" wrapText="1" readingOrder="2"/>
    </xf>
    <xf numFmtId="9" fontId="8" fillId="0" borderId="0" xfId="2" applyNumberFormat="1" applyFont="1"/>
    <xf numFmtId="0" fontId="9" fillId="0" borderId="0" xfId="2" applyFont="1" applyAlignment="1">
      <alignment horizontal="right" readingOrder="2"/>
    </xf>
    <xf numFmtId="0" fontId="8" fillId="0" borderId="0" xfId="2" applyFont="1" applyAlignment="1">
      <alignment horizontal="right" readingOrder="2"/>
    </xf>
    <xf numFmtId="0" fontId="2" fillId="0" borderId="0" xfId="2" applyAlignment="1">
      <alignment horizontal="right" readingOrder="2"/>
    </xf>
    <xf numFmtId="0" fontId="9" fillId="4" borderId="63" xfId="2" applyFont="1" applyFill="1" applyBorder="1" applyAlignment="1">
      <alignment horizontal="center" vertical="top" wrapText="1" readingOrder="2"/>
    </xf>
    <xf numFmtId="0" fontId="9" fillId="4" borderId="85" xfId="2" applyFont="1" applyFill="1" applyBorder="1" applyAlignment="1">
      <alignment horizontal="right" vertical="top" wrapText="1"/>
    </xf>
    <xf numFmtId="49" fontId="9" fillId="4" borderId="73" xfId="2" applyNumberFormat="1" applyFont="1" applyFill="1" applyBorder="1" applyAlignment="1">
      <alignment horizontal="center" vertical="top" wrapText="1"/>
    </xf>
    <xf numFmtId="0" fontId="2" fillId="0" borderId="0" xfId="2" applyAlignment="1">
      <alignment horizontal="center"/>
    </xf>
    <xf numFmtId="0" fontId="13" fillId="0" borderId="0" xfId="2" applyFont="1" applyAlignment="1">
      <alignment horizontal="center"/>
    </xf>
    <xf numFmtId="0" fontId="6" fillId="4" borderId="1" xfId="2" applyFont="1" applyFill="1" applyBorder="1" applyAlignment="1">
      <alignment horizontal="center" vertical="center"/>
    </xf>
    <xf numFmtId="0" fontId="6" fillId="4" borderId="2" xfId="2" applyFont="1" applyFill="1" applyBorder="1" applyAlignment="1">
      <alignment horizontal="center" vertical="center"/>
    </xf>
    <xf numFmtId="0" fontId="6" fillId="4" borderId="3" xfId="2" applyFont="1" applyFill="1" applyBorder="1" applyAlignment="1">
      <alignment horizontal="center" vertical="center"/>
    </xf>
    <xf numFmtId="0" fontId="6" fillId="4" borderId="11" xfId="2" applyFont="1" applyFill="1" applyBorder="1" applyAlignment="1">
      <alignment horizontal="center" vertical="center"/>
    </xf>
    <xf numFmtId="0" fontId="6" fillId="4" borderId="0" xfId="2" applyFont="1" applyFill="1" applyAlignment="1">
      <alignment horizontal="center" vertical="center"/>
    </xf>
    <xf numFmtId="0" fontId="6" fillId="4" borderId="12" xfId="2" applyFont="1" applyFill="1" applyBorder="1" applyAlignment="1">
      <alignment horizontal="center" vertical="center"/>
    </xf>
    <xf numFmtId="0" fontId="6" fillId="4" borderId="23" xfId="2" applyFont="1" applyFill="1" applyBorder="1" applyAlignment="1">
      <alignment horizontal="center" vertical="center"/>
    </xf>
    <xf numFmtId="0" fontId="6" fillId="4" borderId="24" xfId="2" applyFont="1" applyFill="1" applyBorder="1" applyAlignment="1">
      <alignment horizontal="center" vertical="center"/>
    </xf>
    <xf numFmtId="0" fontId="6" fillId="4" borderId="25" xfId="2" applyFont="1" applyFill="1" applyBorder="1" applyAlignment="1">
      <alignment horizontal="center" vertical="center"/>
    </xf>
    <xf numFmtId="0" fontId="7" fillId="4" borderId="1" xfId="2" applyFont="1" applyFill="1" applyBorder="1" applyAlignment="1">
      <alignment horizontal="center" vertical="center"/>
    </xf>
    <xf numFmtId="0" fontId="7" fillId="4" borderId="2" xfId="2" applyFont="1" applyFill="1" applyBorder="1" applyAlignment="1">
      <alignment horizontal="center" vertical="center"/>
    </xf>
    <xf numFmtId="0" fontId="7" fillId="4" borderId="3" xfId="2" applyFont="1" applyFill="1" applyBorder="1" applyAlignment="1">
      <alignment horizontal="center" vertical="center"/>
    </xf>
    <xf numFmtId="0" fontId="7" fillId="4" borderId="13" xfId="2" applyFont="1" applyFill="1" applyBorder="1" applyAlignment="1">
      <alignment horizontal="center" vertical="center"/>
    </xf>
    <xf numFmtId="0" fontId="7" fillId="4" borderId="14" xfId="2" applyFont="1" applyFill="1" applyBorder="1" applyAlignment="1">
      <alignment horizontal="center" vertical="center"/>
    </xf>
    <xf numFmtId="0" fontId="7" fillId="4" borderId="15" xfId="2" applyFont="1" applyFill="1" applyBorder="1" applyAlignment="1">
      <alignment horizontal="center" vertical="center"/>
    </xf>
    <xf numFmtId="0" fontId="7" fillId="5" borderId="4" xfId="2" applyFont="1" applyFill="1" applyBorder="1" applyAlignment="1">
      <alignment horizontal="center" vertical="center"/>
    </xf>
    <xf numFmtId="0" fontId="7" fillId="5" borderId="5" xfId="2" applyFont="1" applyFill="1" applyBorder="1" applyAlignment="1">
      <alignment horizontal="center" vertical="center"/>
    </xf>
    <xf numFmtId="0" fontId="7" fillId="5" borderId="6" xfId="2" applyFont="1" applyFill="1" applyBorder="1" applyAlignment="1">
      <alignment horizontal="center" vertical="center"/>
    </xf>
    <xf numFmtId="0" fontId="7" fillId="5" borderId="7" xfId="2" applyFont="1" applyFill="1" applyBorder="1" applyAlignment="1">
      <alignment horizontal="center" vertical="center"/>
    </xf>
    <xf numFmtId="0" fontId="7" fillId="5" borderId="8" xfId="2" applyFont="1" applyFill="1" applyBorder="1" applyAlignment="1">
      <alignment horizontal="center" vertical="center"/>
    </xf>
    <xf numFmtId="0" fontId="7" fillId="5" borderId="9" xfId="2" applyFont="1" applyFill="1" applyBorder="1" applyAlignment="1">
      <alignment horizontal="center" vertical="center"/>
    </xf>
    <xf numFmtId="0" fontId="7" fillId="5" borderId="10" xfId="2" applyFont="1" applyFill="1" applyBorder="1" applyAlignment="1">
      <alignment horizontal="center" vertical="center"/>
    </xf>
    <xf numFmtId="0" fontId="7" fillId="4" borderId="16" xfId="2" applyFont="1" applyFill="1" applyBorder="1" applyAlignment="1">
      <alignment horizontal="center" vertical="center"/>
    </xf>
    <xf numFmtId="0" fontId="7" fillId="4" borderId="17" xfId="2" applyFont="1" applyFill="1" applyBorder="1" applyAlignment="1">
      <alignment horizontal="center" vertical="center"/>
    </xf>
    <xf numFmtId="0" fontId="7" fillId="4" borderId="18" xfId="2" applyFont="1" applyFill="1" applyBorder="1" applyAlignment="1">
      <alignment horizontal="center" vertical="center"/>
    </xf>
    <xf numFmtId="0" fontId="7" fillId="4" borderId="19" xfId="2" applyFont="1" applyFill="1" applyBorder="1" applyAlignment="1">
      <alignment horizontal="center" vertical="center"/>
    </xf>
    <xf numFmtId="0" fontId="8" fillId="6" borderId="66" xfId="2" applyFont="1" applyFill="1" applyBorder="1" applyAlignment="1">
      <alignment horizontal="right"/>
    </xf>
    <xf numFmtId="0" fontId="8" fillId="6" borderId="45" xfId="2" applyFont="1" applyFill="1" applyBorder="1" applyAlignment="1">
      <alignment horizontal="right"/>
    </xf>
    <xf numFmtId="0" fontId="8" fillId="6" borderId="67" xfId="2" applyFont="1" applyFill="1" applyBorder="1" applyAlignment="1">
      <alignment horizontal="right"/>
    </xf>
    <xf numFmtId="0" fontId="8" fillId="6" borderId="39" xfId="2" applyFont="1" applyFill="1" applyBorder="1" applyAlignment="1">
      <alignment horizontal="right"/>
    </xf>
    <xf numFmtId="0" fontId="8" fillId="6" borderId="40" xfId="2" applyFont="1" applyFill="1" applyBorder="1" applyAlignment="1">
      <alignment horizontal="right"/>
    </xf>
    <xf numFmtId="0" fontId="8" fillId="6" borderId="41" xfId="2" applyFont="1" applyFill="1" applyBorder="1" applyAlignment="1">
      <alignment horizontal="right"/>
    </xf>
    <xf numFmtId="0" fontId="8" fillId="6" borderId="69" xfId="2" applyFont="1" applyFill="1" applyBorder="1" applyAlignment="1">
      <alignment horizontal="right"/>
    </xf>
    <xf numFmtId="0" fontId="8" fillId="6" borderId="55" xfId="2" applyFont="1" applyFill="1" applyBorder="1" applyAlignment="1">
      <alignment horizontal="right"/>
    </xf>
    <xf numFmtId="0" fontId="8" fillId="6" borderId="70" xfId="2" applyFont="1" applyFill="1" applyBorder="1" applyAlignment="1">
      <alignment horizontal="right"/>
    </xf>
    <xf numFmtId="0" fontId="10" fillId="6" borderId="39" xfId="2" applyFont="1" applyFill="1" applyBorder="1" applyAlignment="1">
      <alignment horizontal="right"/>
    </xf>
    <xf numFmtId="0" fontId="10" fillId="6" borderId="40" xfId="2" applyFont="1" applyFill="1" applyBorder="1" applyAlignment="1">
      <alignment horizontal="right"/>
    </xf>
    <xf numFmtId="0" fontId="10" fillId="6" borderId="66" xfId="2" applyFont="1" applyFill="1" applyBorder="1" applyAlignment="1">
      <alignment horizontal="right"/>
    </xf>
    <xf numFmtId="0" fontId="10" fillId="6" borderId="45" xfId="2" applyFont="1" applyFill="1" applyBorder="1" applyAlignment="1">
      <alignment horizontal="right"/>
    </xf>
    <xf numFmtId="0" fontId="10" fillId="6" borderId="67" xfId="2" applyFont="1" applyFill="1" applyBorder="1" applyAlignment="1">
      <alignment horizontal="right"/>
    </xf>
    <xf numFmtId="0" fontId="6" fillId="4" borderId="58" xfId="2" applyFont="1" applyFill="1" applyBorder="1" applyAlignment="1">
      <alignment horizontal="center" vertical="center"/>
    </xf>
    <xf numFmtId="0" fontId="7" fillId="4" borderId="59" xfId="2" applyFont="1" applyFill="1" applyBorder="1" applyAlignment="1">
      <alignment horizontal="center" vertical="center"/>
    </xf>
    <xf numFmtId="0" fontId="7" fillId="4" borderId="60" xfId="2" applyFont="1" applyFill="1" applyBorder="1" applyAlignment="1">
      <alignment horizontal="center" vertical="center"/>
    </xf>
    <xf numFmtId="0" fontId="7" fillId="4" borderId="61" xfId="2" applyFont="1" applyFill="1" applyBorder="1" applyAlignment="1">
      <alignment horizontal="center" vertical="center"/>
    </xf>
    <xf numFmtId="0" fontId="10" fillId="6" borderId="31" xfId="2" applyFont="1" applyFill="1" applyBorder="1" applyAlignment="1">
      <alignment horizontal="right"/>
    </xf>
    <xf numFmtId="0" fontId="10" fillId="6" borderId="9" xfId="2" applyFont="1" applyFill="1" applyBorder="1" applyAlignment="1">
      <alignment horizontal="right"/>
    </xf>
    <xf numFmtId="0" fontId="6" fillId="4" borderId="71" xfId="2" applyFont="1" applyFill="1" applyBorder="1" applyAlignment="1">
      <alignment horizontal="center" vertical="center" wrapText="1"/>
    </xf>
    <xf numFmtId="0" fontId="6" fillId="4" borderId="75" xfId="2" applyFont="1" applyFill="1" applyBorder="1" applyAlignment="1">
      <alignment horizontal="center" vertical="center" wrapText="1"/>
    </xf>
    <xf numFmtId="0" fontId="6" fillId="4" borderId="79" xfId="2" applyFont="1" applyFill="1" applyBorder="1" applyAlignment="1">
      <alignment horizontal="center" vertical="center" wrapText="1"/>
    </xf>
    <xf numFmtId="0" fontId="9" fillId="4" borderId="72" xfId="2" applyFont="1" applyFill="1" applyBorder="1" applyAlignment="1">
      <alignment horizontal="center" vertical="top" wrapText="1"/>
    </xf>
    <xf numFmtId="0" fontId="9" fillId="4" borderId="73" xfId="2" applyFont="1" applyFill="1" applyBorder="1" applyAlignment="1">
      <alignment horizontal="center" vertical="top" wrapText="1"/>
    </xf>
    <xf numFmtId="0" fontId="9" fillId="4" borderId="74" xfId="2" applyFont="1" applyFill="1" applyBorder="1" applyAlignment="1">
      <alignment horizontal="center" vertical="top" wrapText="1"/>
    </xf>
    <xf numFmtId="0" fontId="8" fillId="0" borderId="0" xfId="2" applyFont="1" applyAlignment="1">
      <alignment horizontal="right" wrapText="1" readingOrder="2"/>
    </xf>
    <xf numFmtId="0" fontId="9" fillId="0" borderId="0" xfId="2" applyFont="1" applyAlignment="1">
      <alignment horizontal="right" readingOrder="2"/>
    </xf>
  </cellXfs>
  <cellStyles count="7">
    <cellStyle name="Comma_~4758153" xfId="4" xr:uid="{6D7821BA-B4A2-4FC9-9690-F13E5E37AA95}"/>
    <cellStyle name="Normal" xfId="0" builtinId="0"/>
    <cellStyle name="Normal 2" xfId="2" xr:uid="{2539F074-0A5F-4D59-B270-F2BE01FDD717}"/>
    <cellStyle name="Normal_Aform4v2" xfId="3" xr:uid="{543F576A-142F-43B8-8A6D-7E03C6E44156}"/>
    <cellStyle name="Normal_Aform4v2 2" xfId="6" xr:uid="{8C90E7BF-834A-444E-8981-1E0BC0A8D40B}"/>
    <cellStyle name="Percent 2" xfId="5" xr:uid="{23949380-A3CF-444B-BAEA-45615E30E42A}"/>
    <cellStyle name="היפר-קישור"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B7EC7-D793-42D6-8F77-2504B79DE8FF}">
  <dimension ref="A1:AL39"/>
  <sheetViews>
    <sheetView rightToLeft="1" tabSelected="1" workbookViewId="0">
      <selection activeCell="B5" sqref="B5"/>
    </sheetView>
  </sheetViews>
  <sheetFormatPr defaultColWidth="8" defaultRowHeight="12.75" x14ac:dyDescent="0.2"/>
  <cols>
    <col min="1" max="1" width="4" style="1" customWidth="1"/>
    <col min="2" max="3" width="8" style="1"/>
    <col min="4" max="4" width="15.5" style="1" customWidth="1"/>
    <col min="5" max="6" width="6.75" style="1" customWidth="1"/>
    <col min="7" max="8" width="7.125" style="1" customWidth="1"/>
    <col min="9" max="10" width="7.75" style="1" customWidth="1"/>
    <col min="11" max="12" width="6.75" style="1" customWidth="1"/>
    <col min="13" max="13" width="6.125" style="1" customWidth="1"/>
    <col min="14" max="18" width="6.75" style="1" customWidth="1"/>
    <col min="19" max="19" width="6.5" style="1" customWidth="1"/>
    <col min="20" max="24" width="6.75" style="1" customWidth="1"/>
    <col min="25" max="25" width="6.5" style="1" customWidth="1"/>
    <col min="26" max="28" width="6.75" style="1" customWidth="1"/>
    <col min="29" max="29" width="6" style="1" customWidth="1"/>
    <col min="30" max="30" width="6.75" style="1" bestFit="1" customWidth="1"/>
    <col min="31" max="31" width="6.25" style="1" customWidth="1"/>
    <col min="32" max="33" width="6.625" style="1" customWidth="1"/>
    <col min="34" max="34" width="5.875" style="1" customWidth="1"/>
    <col min="35" max="35" width="8.875" style="1" customWidth="1"/>
    <col min="36" max="36" width="6.25" style="1" customWidth="1"/>
    <col min="37" max="37" width="5" style="1" customWidth="1"/>
    <col min="38" max="38" width="8.75" style="1" customWidth="1"/>
    <col min="39" max="39" width="8" style="1"/>
    <col min="40" max="40" width="23.25" style="1" customWidth="1"/>
    <col min="41" max="41" width="5.5" style="1" customWidth="1"/>
    <col min="42" max="16384" width="8" style="1"/>
  </cols>
  <sheetData>
    <row r="1" spans="1:38" ht="18.75" x14ac:dyDescent="0.3">
      <c r="B1" s="2" t="str">
        <f>#REF!</f>
        <v>נספח ב1 מדדי תביעות בביטוח כללי</v>
      </c>
    </row>
    <row r="2" spans="1:38" ht="20.25" x14ac:dyDescent="0.3">
      <c r="A2" s="3"/>
      <c r="B2" s="4" t="str">
        <f>#REF!</f>
        <v>עוצ"מ קופ"ג של עובדי ציבור במושבים בע"מ</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8" ht="18.75" x14ac:dyDescent="0.3">
      <c r="A3" s="2"/>
      <c r="B3" s="5" t="str">
        <f>CONCATENATE(#REF!,#REF!)</f>
        <v>הנתונים ביחידות בודדות לשנת 2021</v>
      </c>
    </row>
    <row r="4" spans="1:38" ht="14.25" x14ac:dyDescent="0.2">
      <c r="B4" s="6" t="s">
        <v>0</v>
      </c>
    </row>
    <row r="5" spans="1:38" ht="13.5" thickBot="1" x14ac:dyDescent="0.25"/>
    <row r="6" spans="1:38" x14ac:dyDescent="0.2">
      <c r="B6" s="112" t="s">
        <v>1</v>
      </c>
      <c r="C6" s="113"/>
      <c r="D6" s="114"/>
      <c r="E6" s="121" t="s">
        <v>2</v>
      </c>
      <c r="F6" s="122"/>
      <c r="G6" s="122"/>
      <c r="H6" s="122"/>
      <c r="I6" s="122"/>
      <c r="J6" s="123"/>
      <c r="K6" s="127" t="s">
        <v>3</v>
      </c>
      <c r="L6" s="128"/>
      <c r="M6" s="129"/>
      <c r="N6" s="129"/>
      <c r="O6" s="129"/>
      <c r="P6" s="129"/>
      <c r="Q6" s="129"/>
      <c r="R6" s="129"/>
      <c r="S6" s="129"/>
      <c r="T6" s="129"/>
      <c r="U6" s="129"/>
      <c r="V6" s="130"/>
      <c r="W6" s="131" t="s">
        <v>4</v>
      </c>
      <c r="X6" s="132"/>
      <c r="Y6" s="132"/>
      <c r="Z6" s="132"/>
      <c r="AA6" s="132"/>
      <c r="AB6" s="132"/>
      <c r="AC6" s="132"/>
      <c r="AD6" s="132"/>
      <c r="AE6" s="132"/>
      <c r="AF6" s="132"/>
      <c r="AG6" s="132"/>
      <c r="AH6" s="133"/>
    </row>
    <row r="7" spans="1:38" x14ac:dyDescent="0.2">
      <c r="A7" s="7"/>
      <c r="B7" s="115"/>
      <c r="C7" s="116"/>
      <c r="D7" s="117"/>
      <c r="E7" s="124"/>
      <c r="F7" s="125"/>
      <c r="G7" s="125"/>
      <c r="H7" s="125"/>
      <c r="I7" s="125"/>
      <c r="J7" s="126"/>
      <c r="K7" s="134" t="s">
        <v>5</v>
      </c>
      <c r="L7" s="135"/>
      <c r="M7" s="136"/>
      <c r="N7" s="136"/>
      <c r="O7" s="136"/>
      <c r="P7" s="136"/>
      <c r="Q7" s="136" t="s">
        <v>6</v>
      </c>
      <c r="R7" s="136"/>
      <c r="S7" s="136"/>
      <c r="T7" s="136"/>
      <c r="U7" s="136"/>
      <c r="V7" s="137"/>
      <c r="W7" s="134" t="s">
        <v>7</v>
      </c>
      <c r="X7" s="135"/>
      <c r="Y7" s="136"/>
      <c r="Z7" s="136"/>
      <c r="AA7" s="136"/>
      <c r="AB7" s="136"/>
      <c r="AC7" s="136" t="s">
        <v>8</v>
      </c>
      <c r="AD7" s="136"/>
      <c r="AE7" s="136"/>
      <c r="AF7" s="136"/>
      <c r="AG7" s="136"/>
      <c r="AH7" s="137"/>
      <c r="AI7" s="8"/>
      <c r="AJ7" s="8"/>
      <c r="AK7" s="8"/>
      <c r="AL7" s="8"/>
    </row>
    <row r="8" spans="1:38" ht="25.5" x14ac:dyDescent="0.2">
      <c r="A8" s="7"/>
      <c r="B8" s="115"/>
      <c r="C8" s="116"/>
      <c r="D8" s="117"/>
      <c r="E8" s="9" t="s">
        <v>9</v>
      </c>
      <c r="F8" s="10" t="s">
        <v>10</v>
      </c>
      <c r="G8" s="10" t="s">
        <v>11</v>
      </c>
      <c r="H8" s="10" t="s">
        <v>12</v>
      </c>
      <c r="I8" s="10" t="s">
        <v>13</v>
      </c>
      <c r="J8" s="11" t="s">
        <v>14</v>
      </c>
      <c r="K8" s="9" t="s">
        <v>9</v>
      </c>
      <c r="L8" s="10" t="s">
        <v>15</v>
      </c>
      <c r="M8" s="10" t="s">
        <v>16</v>
      </c>
      <c r="N8" s="10" t="s">
        <v>17</v>
      </c>
      <c r="O8" s="10" t="s">
        <v>18</v>
      </c>
      <c r="P8" s="11" t="s">
        <v>19</v>
      </c>
      <c r="Q8" s="9" t="s">
        <v>9</v>
      </c>
      <c r="R8" s="10" t="s">
        <v>15</v>
      </c>
      <c r="S8" s="10" t="s">
        <v>16</v>
      </c>
      <c r="T8" s="10" t="s">
        <v>17</v>
      </c>
      <c r="U8" s="10" t="s">
        <v>18</v>
      </c>
      <c r="V8" s="11" t="s">
        <v>19</v>
      </c>
      <c r="W8" s="9" t="s">
        <v>9</v>
      </c>
      <c r="X8" s="10" t="s">
        <v>15</v>
      </c>
      <c r="Y8" s="10" t="s">
        <v>16</v>
      </c>
      <c r="Z8" s="10" t="s">
        <v>17</v>
      </c>
      <c r="AA8" s="10" t="s">
        <v>18</v>
      </c>
      <c r="AB8" s="11" t="s">
        <v>19</v>
      </c>
      <c r="AC8" s="9" t="s">
        <v>9</v>
      </c>
      <c r="AD8" s="10" t="s">
        <v>15</v>
      </c>
      <c r="AE8" s="10" t="s">
        <v>16</v>
      </c>
      <c r="AF8" s="10" t="s">
        <v>17</v>
      </c>
      <c r="AG8" s="10" t="s">
        <v>18</v>
      </c>
      <c r="AH8" s="11" t="s">
        <v>19</v>
      </c>
      <c r="AI8" s="8"/>
      <c r="AJ8" s="8"/>
      <c r="AK8" s="8"/>
      <c r="AL8" s="8"/>
    </row>
    <row r="9" spans="1:38" ht="13.5" thickBot="1" x14ac:dyDescent="0.25">
      <c r="B9" s="118"/>
      <c r="C9" s="119"/>
      <c r="D9" s="120"/>
      <c r="E9" s="12" t="s">
        <v>20</v>
      </c>
      <c r="F9" s="13" t="s">
        <v>21</v>
      </c>
      <c r="G9" s="13" t="s">
        <v>22</v>
      </c>
      <c r="H9" s="14" t="s">
        <v>23</v>
      </c>
      <c r="I9" s="14" t="s">
        <v>24</v>
      </c>
      <c r="J9" s="15" t="s">
        <v>25</v>
      </c>
      <c r="K9" s="12" t="s">
        <v>26</v>
      </c>
      <c r="L9" s="13" t="s">
        <v>27</v>
      </c>
      <c r="M9" s="13" t="s">
        <v>28</v>
      </c>
      <c r="N9" s="14" t="s">
        <v>29</v>
      </c>
      <c r="O9" s="14" t="s">
        <v>30</v>
      </c>
      <c r="P9" s="15" t="s">
        <v>31</v>
      </c>
      <c r="Q9" s="12" t="s">
        <v>32</v>
      </c>
      <c r="R9" s="13" t="s">
        <v>33</v>
      </c>
      <c r="S9" s="13" t="s">
        <v>34</v>
      </c>
      <c r="T9" s="14" t="s">
        <v>35</v>
      </c>
      <c r="U9" s="14" t="s">
        <v>36</v>
      </c>
      <c r="V9" s="15" t="s">
        <v>37</v>
      </c>
      <c r="W9" s="12" t="s">
        <v>38</v>
      </c>
      <c r="X9" s="13" t="s">
        <v>39</v>
      </c>
      <c r="Y9" s="13" t="s">
        <v>40</v>
      </c>
      <c r="Z9" s="14" t="s">
        <v>41</v>
      </c>
      <c r="AA9" s="14" t="s">
        <v>42</v>
      </c>
      <c r="AB9" s="15" t="s">
        <v>43</v>
      </c>
      <c r="AC9" s="12" t="s">
        <v>44</v>
      </c>
      <c r="AD9" s="13" t="s">
        <v>45</v>
      </c>
      <c r="AE9" s="13" t="s">
        <v>46</v>
      </c>
      <c r="AF9" s="14" t="s">
        <v>47</v>
      </c>
      <c r="AG9" s="14" t="s">
        <v>48</v>
      </c>
      <c r="AH9" s="15" t="s">
        <v>49</v>
      </c>
      <c r="AI9" s="8"/>
      <c r="AJ9" s="8"/>
      <c r="AK9" s="8"/>
      <c r="AL9" s="8"/>
    </row>
    <row r="10" spans="1:38" x14ac:dyDescent="0.2">
      <c r="A10" s="16" t="s">
        <v>50</v>
      </c>
      <c r="B10" s="17" t="s">
        <v>51</v>
      </c>
      <c r="C10" s="18"/>
      <c r="D10" s="19"/>
      <c r="E10" s="20"/>
      <c r="F10" s="21"/>
      <c r="G10" s="22"/>
      <c r="H10" s="22"/>
      <c r="I10" s="22"/>
      <c r="J10" s="23"/>
      <c r="K10" s="20"/>
      <c r="L10" s="22"/>
      <c r="M10" s="22"/>
      <c r="N10" s="22"/>
      <c r="O10" s="22"/>
      <c r="P10" s="24"/>
      <c r="Q10" s="25"/>
      <c r="R10" s="22"/>
      <c r="S10" s="22"/>
      <c r="T10" s="22"/>
      <c r="U10" s="22"/>
      <c r="V10" s="23"/>
      <c r="W10" s="20"/>
      <c r="X10" s="22"/>
      <c r="Y10" s="22"/>
      <c r="Z10" s="22"/>
      <c r="AA10" s="22"/>
      <c r="AB10" s="23"/>
      <c r="AC10" s="25"/>
      <c r="AD10" s="22"/>
      <c r="AE10" s="22"/>
      <c r="AF10" s="22"/>
      <c r="AG10" s="22"/>
      <c r="AH10" s="23"/>
      <c r="AI10" s="26"/>
      <c r="AJ10" s="26"/>
      <c r="AK10" s="26"/>
      <c r="AL10" s="26"/>
    </row>
    <row r="11" spans="1:38" x14ac:dyDescent="0.2">
      <c r="A11" s="27">
        <v>3</v>
      </c>
      <c r="B11" s="28" t="s">
        <v>52</v>
      </c>
      <c r="C11" s="29"/>
      <c r="D11" s="30"/>
      <c r="E11" s="31">
        <f>SUM(F11:J11)</f>
        <v>0</v>
      </c>
      <c r="F11" s="32">
        <f>IF((#REF!+#REF!+#REF!+#REF!)=0,0,(#REF!+#REF!+#REF!+#REF!)/#REF!)</f>
        <v>0</v>
      </c>
      <c r="G11" s="32">
        <f>IF((#REF!+#REF!)=0,0,(#REF!+#REF!)/#REF!)</f>
        <v>0</v>
      </c>
      <c r="H11" s="32">
        <f>IF((#REF!+#REF!)=0,0,(#REF!+#REF!)/#REF!)</f>
        <v>0</v>
      </c>
      <c r="I11" s="32">
        <f>IF((#REF!+#REF!)=0,0,(#REF!+#REF!)/#REF!)</f>
        <v>0</v>
      </c>
      <c r="J11" s="33">
        <f>IF((#REF!+#REF!)=0,0,(#REF!+#REF!)/#REF!)</f>
        <v>0</v>
      </c>
      <c r="K11" s="31">
        <f>SUM(L11:P11)</f>
        <v>0</v>
      </c>
      <c r="L11" s="32">
        <f>IF((#REF!+#REF!+#REF!+#REF!)=0,0,(#REF!+#REF!+#REF!+#REF!)/#REF!)</f>
        <v>0</v>
      </c>
      <c r="M11" s="32">
        <f>IF((#REF!+#REF!)=0,0,(#REF!+#REF!)/#REF!)</f>
        <v>0</v>
      </c>
      <c r="N11" s="32">
        <f>IF((#REF!+#REF!)=0,0,(#REF!+#REF!)/#REF!)</f>
        <v>0</v>
      </c>
      <c r="O11" s="32">
        <f>IF((#REF!+#REF!)=0,0,(#REF!+#REF!)/#REF!)</f>
        <v>0</v>
      </c>
      <c r="P11" s="33">
        <f>IF((#REF!+#REF!)=0,0,(#REF!+#REF!)/#REF!)</f>
        <v>0</v>
      </c>
      <c r="Q11" s="31">
        <f>SUM(R11:V11)</f>
        <v>0</v>
      </c>
      <c r="R11" s="32">
        <f>IF((#REF!+#REF!+#REF!+#REF!)=0,0,(#REF!+#REF!+#REF!+#REF!)/#REF!)</f>
        <v>0</v>
      </c>
      <c r="S11" s="32">
        <f>IF((#REF!+#REF!)=0,0,(#REF!+#REF!)/#REF!)</f>
        <v>0</v>
      </c>
      <c r="T11" s="32">
        <f>IF((#REF!+#REF!)=0,0,(#REF!+#REF!)/#REF!)</f>
        <v>0</v>
      </c>
      <c r="U11" s="32">
        <f>IF((#REF!+#REF!)=0,0,(#REF!+#REF!)/#REF!)</f>
        <v>0</v>
      </c>
      <c r="V11" s="33">
        <f>IF((#REF!+#REF!)=0,0,(#REF!+#REF!)/#REF!)</f>
        <v>0</v>
      </c>
      <c r="W11" s="31">
        <f>SUM(X11:AB11)</f>
        <v>0</v>
      </c>
      <c r="X11" s="32">
        <f>IF((#REF!+#REF!+#REF!+#REF!)=0,0,(#REF!+#REF!+#REF!+#REF!)/#REF!)</f>
        <v>0</v>
      </c>
      <c r="Y11" s="32">
        <f>IF((#REF!+#REF!)=0,0,(#REF!+#REF!)/#REF!)</f>
        <v>0</v>
      </c>
      <c r="Z11" s="32">
        <f>IF((#REF!+#REF!)=0,0,(#REF!+#REF!)/#REF!)</f>
        <v>0</v>
      </c>
      <c r="AA11" s="32">
        <f>IF((#REF!+#REF!)=0,0,(#REF!+#REF!)/#REF!)</f>
        <v>0</v>
      </c>
      <c r="AB11" s="33">
        <f>IF((#REF!+#REF!)=0,0,(#REF!+#REF!)/#REF!)</f>
        <v>0</v>
      </c>
      <c r="AC11" s="31">
        <f>SUM(AD11:AH11)</f>
        <v>0</v>
      </c>
      <c r="AD11" s="32">
        <f>IF((#REF!+#REF!+#REF!+#REF!)=0,0,(#REF!+#REF!+#REF!+#REF!)/#REF!)</f>
        <v>0</v>
      </c>
      <c r="AE11" s="32">
        <f>IF((#REF!+#REF!)=0,0,(#REF!+#REF!)/#REF!)</f>
        <v>0</v>
      </c>
      <c r="AF11" s="32">
        <f>IF((#REF!+#REF!)=0,0,(#REF!+#REF!)/#REF!)</f>
        <v>0</v>
      </c>
      <c r="AG11" s="32">
        <f>IF((#REF!+#REF!)=0,0,(#REF!+#REF!)/#REF!)</f>
        <v>0</v>
      </c>
      <c r="AH11" s="33">
        <f>IF((#REF!+#REF!)=0,0,(#REF!+#REF!)/#REF!)</f>
        <v>0</v>
      </c>
      <c r="AI11" s="26"/>
      <c r="AJ11" s="26"/>
      <c r="AK11" s="26"/>
      <c r="AL11" s="26"/>
    </row>
    <row r="12" spans="1:38" x14ac:dyDescent="0.2">
      <c r="A12" s="27">
        <v>4</v>
      </c>
      <c r="B12" s="28" t="s">
        <v>53</v>
      </c>
      <c r="C12" s="29"/>
      <c r="D12" s="30"/>
      <c r="E12" s="31">
        <f>SUM(F12:J12)</f>
        <v>0</v>
      </c>
      <c r="F12" s="32">
        <f>IF((#REF!+#REF!)=0,0,(#REF!+#REF!)/#REF!)</f>
        <v>0</v>
      </c>
      <c r="G12" s="32">
        <f>IF(#REF!=0,0,#REF!/#REF!)</f>
        <v>0</v>
      </c>
      <c r="H12" s="32">
        <f>IF(#REF!=0,0,#REF!/#REF!)</f>
        <v>0</v>
      </c>
      <c r="I12" s="32">
        <f>IF(#REF!=0,0,#REF!/#REF!)</f>
        <v>0</v>
      </c>
      <c r="J12" s="33">
        <f>IF(#REF!=0,0,#REF!/#REF!)</f>
        <v>0</v>
      </c>
      <c r="K12" s="31">
        <f>SUM(L12:P12)</f>
        <v>0</v>
      </c>
      <c r="L12" s="32">
        <f>IF((#REF!+#REF!)=0,0,(#REF!+#REF!)/#REF!)</f>
        <v>0</v>
      </c>
      <c r="M12" s="32">
        <f>IF(#REF!=0,0,#REF!/#REF!)</f>
        <v>0</v>
      </c>
      <c r="N12" s="32">
        <f>IF(#REF!=0,0,#REF!/#REF!)</f>
        <v>0</v>
      </c>
      <c r="O12" s="32">
        <f>IF(#REF!=0,0,#REF!/#REF!)</f>
        <v>0</v>
      </c>
      <c r="P12" s="33">
        <f>IF(#REF!=0,0,#REF!/#REF!)</f>
        <v>0</v>
      </c>
      <c r="Q12" s="31">
        <f>SUM(R12:V12)</f>
        <v>0</v>
      </c>
      <c r="R12" s="32">
        <f>IF((#REF!+#REF!)=0,0,(#REF!+#REF!)/#REF!)</f>
        <v>0</v>
      </c>
      <c r="S12" s="32">
        <f>IF(#REF!=0,0,#REF!/#REF!)</f>
        <v>0</v>
      </c>
      <c r="T12" s="32">
        <f>IF(#REF!=0,0,#REF!/#REF!)</f>
        <v>0</v>
      </c>
      <c r="U12" s="32">
        <f>IF(#REF!=0,0,#REF!/#REF!)</f>
        <v>0</v>
      </c>
      <c r="V12" s="33">
        <f>IF(#REF!=0,0,#REF!/#REF!)</f>
        <v>0</v>
      </c>
      <c r="W12" s="31">
        <f>SUM(X12:AB12)</f>
        <v>0</v>
      </c>
      <c r="X12" s="32">
        <f>IF((#REF!+#REF!)=0,0,(#REF!+#REF!)/#REF!)</f>
        <v>0</v>
      </c>
      <c r="Y12" s="32">
        <f>IF(#REF!=0,0,#REF!/#REF!)</f>
        <v>0</v>
      </c>
      <c r="Z12" s="32">
        <f>IF(#REF!=0,0,#REF!/#REF!)</f>
        <v>0</v>
      </c>
      <c r="AA12" s="32">
        <f>IF(#REF!=0,0,#REF!/#REF!)</f>
        <v>0</v>
      </c>
      <c r="AB12" s="33">
        <f>IF(#REF!=0,0,#REF!/#REF!)</f>
        <v>0</v>
      </c>
      <c r="AC12" s="31">
        <f>SUM(AD12:AH12)</f>
        <v>0</v>
      </c>
      <c r="AD12" s="32">
        <f>IF((#REF!+#REF!)=0,0,(#REF!+#REF!)/#REF!)</f>
        <v>0</v>
      </c>
      <c r="AE12" s="32">
        <f>IF(#REF!=0,0,#REF!/#REF!)</f>
        <v>0</v>
      </c>
      <c r="AF12" s="32">
        <f>IF(#REF!=0,0,#REF!/#REF!)</f>
        <v>0</v>
      </c>
      <c r="AG12" s="32">
        <f>IF(#REF!=0,0,#REF!/#REF!)</f>
        <v>0</v>
      </c>
      <c r="AH12" s="33">
        <f>IF(#REF!=0,0,#REF!/#REF!)</f>
        <v>0</v>
      </c>
      <c r="AI12" s="26"/>
      <c r="AJ12" s="26"/>
      <c r="AK12" s="26"/>
      <c r="AL12" s="26"/>
    </row>
    <row r="13" spans="1:38" x14ac:dyDescent="0.2">
      <c r="A13" s="27">
        <v>5</v>
      </c>
      <c r="B13" s="34" t="s">
        <v>54</v>
      </c>
      <c r="C13" s="35"/>
      <c r="D13" s="35"/>
      <c r="E13" s="31">
        <f>SUM(F13:J13)</f>
        <v>0</v>
      </c>
      <c r="F13" s="32">
        <f>IF((#REF!+#REF!)=0,0,(#REF!+#REF!)/#REF!)</f>
        <v>0</v>
      </c>
      <c r="G13" s="32">
        <f>IF(#REF!=0,0,#REF!/#REF!)</f>
        <v>0</v>
      </c>
      <c r="H13" s="32">
        <f>IF(#REF!=0,0,#REF!/#REF!)</f>
        <v>0</v>
      </c>
      <c r="I13" s="32">
        <f>IF(#REF!=0,0,#REF!/#REF!)</f>
        <v>0</v>
      </c>
      <c r="J13" s="33">
        <f>IF(#REF!=0,0,#REF!/#REF!)</f>
        <v>0</v>
      </c>
      <c r="K13" s="31">
        <f>SUM(L13:P13)</f>
        <v>0</v>
      </c>
      <c r="L13" s="32">
        <f>IF((#REF!+#REF!)=0,0,(#REF!+#REF!)/#REF!)</f>
        <v>0</v>
      </c>
      <c r="M13" s="32">
        <f>IF(#REF!=0,0,#REF!/#REF!)</f>
        <v>0</v>
      </c>
      <c r="N13" s="32">
        <f>IF(#REF!=0,0,#REF!/#REF!)</f>
        <v>0</v>
      </c>
      <c r="O13" s="32">
        <f>IF(#REF!=0,0,#REF!/#REF!)</f>
        <v>0</v>
      </c>
      <c r="P13" s="33">
        <f>IF(#REF!=0,0,#REF!/#REF!)</f>
        <v>0</v>
      </c>
      <c r="Q13" s="31">
        <f>SUM(R13:V13)</f>
        <v>0</v>
      </c>
      <c r="R13" s="32">
        <f>IF((#REF!+#REF!)=0,0,(#REF!+#REF!)/#REF!)</f>
        <v>0</v>
      </c>
      <c r="S13" s="32">
        <f>IF(#REF!=0,0,#REF!/#REF!)</f>
        <v>0</v>
      </c>
      <c r="T13" s="32">
        <f>IF(#REF!=0,0,#REF!/#REF!)</f>
        <v>0</v>
      </c>
      <c r="U13" s="32">
        <f>IF(#REF!=0,0,#REF!/#REF!)</f>
        <v>0</v>
      </c>
      <c r="V13" s="33">
        <f>IF(#REF!=0,0,#REF!/#REF!)</f>
        <v>0</v>
      </c>
      <c r="W13" s="31">
        <f>SUM(X13:AB13)</f>
        <v>0</v>
      </c>
      <c r="X13" s="32">
        <f>IF((#REF!+#REF!)=0,0,(#REF!+#REF!)/#REF!)</f>
        <v>0</v>
      </c>
      <c r="Y13" s="32">
        <f>IF(#REF!=0,0,#REF!/#REF!)</f>
        <v>0</v>
      </c>
      <c r="Z13" s="32">
        <f>IF(#REF!=0,0,#REF!/#REF!)</f>
        <v>0</v>
      </c>
      <c r="AA13" s="32">
        <f>IF(#REF!=0,0,#REF!/#REF!)</f>
        <v>0</v>
      </c>
      <c r="AB13" s="33">
        <f>IF(#REF!=0,0,#REF!/#REF!)</f>
        <v>0</v>
      </c>
      <c r="AC13" s="31">
        <f>SUM(AD13:AH13)</f>
        <v>0</v>
      </c>
      <c r="AD13" s="32">
        <f>IF((#REF!+#REF!)=0,0,(#REF!+#REF!)/#REF!)</f>
        <v>0</v>
      </c>
      <c r="AE13" s="32">
        <f>IF(#REF!=0,0,#REF!/#REF!)</f>
        <v>0</v>
      </c>
      <c r="AF13" s="32">
        <f>IF(#REF!=0,0,#REF!/#REF!)</f>
        <v>0</v>
      </c>
      <c r="AG13" s="32">
        <f>IF(#REF!=0,0,#REF!/#REF!)</f>
        <v>0</v>
      </c>
      <c r="AH13" s="33">
        <f>IF(#REF!=0,0,#REF!/#REF!)</f>
        <v>0</v>
      </c>
      <c r="AI13" s="26"/>
      <c r="AJ13" s="26"/>
      <c r="AK13" s="26"/>
      <c r="AL13" s="26"/>
    </row>
    <row r="14" spans="1:38" x14ac:dyDescent="0.2">
      <c r="A14" s="27">
        <v>6</v>
      </c>
      <c r="B14" s="34" t="s">
        <v>55</v>
      </c>
      <c r="C14" s="35"/>
      <c r="D14" s="35"/>
      <c r="E14" s="31">
        <f>SUM(F14:J14)</f>
        <v>0</v>
      </c>
      <c r="F14" s="32">
        <f>IF((#REF!+#REF!)=0,0,(#REF!+#REF!)/#REF!)</f>
        <v>0</v>
      </c>
      <c r="G14" s="32">
        <f>IF(#REF!=0,0,#REF!/#REF!)</f>
        <v>0</v>
      </c>
      <c r="H14" s="32">
        <f>IF(#REF!=0,0,#REF!/#REF!)</f>
        <v>0</v>
      </c>
      <c r="I14" s="32">
        <f>IF(#REF!=0,0,#REF!/#REF!)</f>
        <v>0</v>
      </c>
      <c r="J14" s="33">
        <f>IF(#REF!=0,0,#REF!/#REF!)</f>
        <v>0</v>
      </c>
      <c r="K14" s="31">
        <f>SUM(L14:P14)</f>
        <v>0</v>
      </c>
      <c r="L14" s="32">
        <f>IF((#REF!+#REF!)=0,0,(#REF!+#REF!)/#REF!)</f>
        <v>0</v>
      </c>
      <c r="M14" s="32">
        <f>IF(#REF!=0,0,#REF!/#REF!)</f>
        <v>0</v>
      </c>
      <c r="N14" s="32">
        <f>IF(#REF!=0,0,#REF!/#REF!)</f>
        <v>0</v>
      </c>
      <c r="O14" s="32">
        <f>IF(#REF!=0,0,#REF!/#REF!)</f>
        <v>0</v>
      </c>
      <c r="P14" s="33">
        <f>IF(#REF!=0,0,#REF!/#REF!)</f>
        <v>0</v>
      </c>
      <c r="Q14" s="31">
        <f>SUM(R14:V14)</f>
        <v>0</v>
      </c>
      <c r="R14" s="32">
        <f>IF((#REF!+#REF!)=0,0,(#REF!+#REF!)/#REF!)</f>
        <v>0</v>
      </c>
      <c r="S14" s="32">
        <f>IF(#REF!=0,0,#REF!/#REF!)</f>
        <v>0</v>
      </c>
      <c r="T14" s="32">
        <f>IF(#REF!=0,0,#REF!/#REF!)</f>
        <v>0</v>
      </c>
      <c r="U14" s="32">
        <f>IF(#REF!=0,0,#REF!/#REF!)</f>
        <v>0</v>
      </c>
      <c r="V14" s="33">
        <f>IF(#REF!=0,0,#REF!/#REF!)</f>
        <v>0</v>
      </c>
      <c r="W14" s="31">
        <f>SUM(X14:AB14)</f>
        <v>0</v>
      </c>
      <c r="X14" s="32">
        <f>IF((#REF!+#REF!)=0,0,(#REF!+#REF!)/#REF!)</f>
        <v>0</v>
      </c>
      <c r="Y14" s="32">
        <f>IF(#REF!=0,0,#REF!/#REF!)</f>
        <v>0</v>
      </c>
      <c r="Z14" s="32">
        <f>IF(#REF!=0,0,#REF!/#REF!)</f>
        <v>0</v>
      </c>
      <c r="AA14" s="32">
        <f>IF(#REF!=0,0,#REF!/#REF!)</f>
        <v>0</v>
      </c>
      <c r="AB14" s="33">
        <f>IF(#REF!=0,0,#REF!/#REF!)</f>
        <v>0</v>
      </c>
      <c r="AC14" s="31">
        <f>SUM(AD14:AH14)</f>
        <v>0</v>
      </c>
      <c r="AD14" s="32">
        <f>IF((#REF!+#REF!)=0,0,(#REF!+#REF!)/#REF!)</f>
        <v>0</v>
      </c>
      <c r="AE14" s="32">
        <f>IF(#REF!=0,0,#REF!/#REF!)</f>
        <v>0</v>
      </c>
      <c r="AF14" s="32">
        <f>IF(#REF!=0,0,#REF!/#REF!)</f>
        <v>0</v>
      </c>
      <c r="AG14" s="32">
        <f>IF(#REF!=0,0,#REF!/#REF!)</f>
        <v>0</v>
      </c>
      <c r="AH14" s="33">
        <f>IF(#REF!=0,0,#REF!/#REF!)</f>
        <v>0</v>
      </c>
      <c r="AI14" s="26"/>
      <c r="AJ14" s="26"/>
      <c r="AK14" s="26"/>
      <c r="AL14" s="26"/>
    </row>
    <row r="15" spans="1:38" x14ac:dyDescent="0.2">
      <c r="A15" s="27">
        <v>7</v>
      </c>
      <c r="B15" s="34" t="s">
        <v>56</v>
      </c>
      <c r="C15" s="35"/>
      <c r="D15" s="35"/>
      <c r="E15" s="31">
        <f t="shared" ref="E15:AH15" si="0">SUM(E11:E14)</f>
        <v>0</v>
      </c>
      <c r="F15" s="36">
        <f t="shared" si="0"/>
        <v>0</v>
      </c>
      <c r="G15" s="36">
        <f t="shared" si="0"/>
        <v>0</v>
      </c>
      <c r="H15" s="36">
        <f t="shared" si="0"/>
        <v>0</v>
      </c>
      <c r="I15" s="36">
        <f t="shared" si="0"/>
        <v>0</v>
      </c>
      <c r="J15" s="37">
        <f t="shared" si="0"/>
        <v>0</v>
      </c>
      <c r="K15" s="31">
        <f t="shared" si="0"/>
        <v>0</v>
      </c>
      <c r="L15" s="36">
        <f t="shared" si="0"/>
        <v>0</v>
      </c>
      <c r="M15" s="36">
        <f t="shared" si="0"/>
        <v>0</v>
      </c>
      <c r="N15" s="36">
        <f t="shared" si="0"/>
        <v>0</v>
      </c>
      <c r="O15" s="36">
        <f t="shared" si="0"/>
        <v>0</v>
      </c>
      <c r="P15" s="37">
        <f t="shared" si="0"/>
        <v>0</v>
      </c>
      <c r="Q15" s="31">
        <f t="shared" si="0"/>
        <v>0</v>
      </c>
      <c r="R15" s="36">
        <f t="shared" si="0"/>
        <v>0</v>
      </c>
      <c r="S15" s="36">
        <f t="shared" si="0"/>
        <v>0</v>
      </c>
      <c r="T15" s="36">
        <f t="shared" si="0"/>
        <v>0</v>
      </c>
      <c r="U15" s="36">
        <f t="shared" si="0"/>
        <v>0</v>
      </c>
      <c r="V15" s="37">
        <f t="shared" si="0"/>
        <v>0</v>
      </c>
      <c r="W15" s="31">
        <f t="shared" si="0"/>
        <v>0</v>
      </c>
      <c r="X15" s="36">
        <f t="shared" si="0"/>
        <v>0</v>
      </c>
      <c r="Y15" s="36">
        <f t="shared" si="0"/>
        <v>0</v>
      </c>
      <c r="Z15" s="36">
        <f t="shared" si="0"/>
        <v>0</v>
      </c>
      <c r="AA15" s="36">
        <f t="shared" si="0"/>
        <v>0</v>
      </c>
      <c r="AB15" s="37">
        <f t="shared" si="0"/>
        <v>0</v>
      </c>
      <c r="AC15" s="31">
        <f t="shared" si="0"/>
        <v>0</v>
      </c>
      <c r="AD15" s="36">
        <f t="shared" si="0"/>
        <v>0</v>
      </c>
      <c r="AE15" s="36">
        <f t="shared" si="0"/>
        <v>0</v>
      </c>
      <c r="AF15" s="36">
        <f t="shared" si="0"/>
        <v>0</v>
      </c>
      <c r="AG15" s="36">
        <f t="shared" si="0"/>
        <v>0</v>
      </c>
      <c r="AH15" s="37">
        <f t="shared" si="0"/>
        <v>0</v>
      </c>
      <c r="AI15" s="26"/>
      <c r="AJ15" s="26"/>
      <c r="AK15" s="26"/>
      <c r="AL15" s="26"/>
    </row>
    <row r="16" spans="1:38" x14ac:dyDescent="0.2">
      <c r="A16" s="38" t="s">
        <v>57</v>
      </c>
      <c r="B16" s="39" t="s">
        <v>58</v>
      </c>
      <c r="C16" s="40"/>
      <c r="D16" s="41"/>
      <c r="E16" s="42"/>
      <c r="F16" s="43"/>
      <c r="G16" s="44"/>
      <c r="H16" s="44"/>
      <c r="I16" s="44"/>
      <c r="J16" s="45"/>
      <c r="K16" s="42"/>
      <c r="L16" s="43"/>
      <c r="M16" s="44"/>
      <c r="N16" s="44"/>
      <c r="O16" s="44"/>
      <c r="P16" s="46"/>
      <c r="Q16" s="42"/>
      <c r="R16" s="43"/>
      <c r="S16" s="44"/>
      <c r="T16" s="44"/>
      <c r="U16" s="44"/>
      <c r="V16" s="45"/>
      <c r="W16" s="42"/>
      <c r="X16" s="43"/>
      <c r="Y16" s="44"/>
      <c r="Z16" s="44"/>
      <c r="AA16" s="44"/>
      <c r="AB16" s="45"/>
      <c r="AC16" s="42"/>
      <c r="AD16" s="43"/>
      <c r="AE16" s="44"/>
      <c r="AF16" s="44"/>
      <c r="AG16" s="44"/>
      <c r="AH16" s="45"/>
      <c r="AI16" s="47"/>
      <c r="AJ16" s="47"/>
      <c r="AK16" s="47"/>
      <c r="AL16" s="47"/>
    </row>
    <row r="17" spans="1:38" x14ac:dyDescent="0.2">
      <c r="A17" s="27">
        <v>1</v>
      </c>
      <c r="B17" s="28" t="s">
        <v>59</v>
      </c>
      <c r="C17" s="29"/>
      <c r="D17" s="30"/>
      <c r="E17" s="31">
        <f>SUM(F17:J17)</f>
        <v>0</v>
      </c>
      <c r="F17" s="32">
        <f>IF((#REF!+#REF!)=0,0,(#REF!+#REF!)/#REF!)</f>
        <v>0</v>
      </c>
      <c r="G17" s="32">
        <f>IF(#REF!=0,0,#REF!/#REF!)</f>
        <v>0</v>
      </c>
      <c r="H17" s="32">
        <f>IF(#REF!=0,0,#REF!/#REF!)</f>
        <v>0</v>
      </c>
      <c r="I17" s="32">
        <f>IF(#REF!=0,0,#REF!/#REF!)</f>
        <v>0</v>
      </c>
      <c r="J17" s="33">
        <f>IF(#REF!=0,0,#REF!/#REF!)</f>
        <v>0</v>
      </c>
      <c r="K17" s="31">
        <f>SUM(L17:P17)</f>
        <v>0</v>
      </c>
      <c r="L17" s="32">
        <f>IF((#REF!+#REF!)=0,0,(#REF!+#REF!)/#REF!)</f>
        <v>0</v>
      </c>
      <c r="M17" s="32">
        <f>IF(#REF!=0,0,#REF!/#REF!)</f>
        <v>0</v>
      </c>
      <c r="N17" s="32">
        <f>IF(#REF!=0,0,#REF!/#REF!)</f>
        <v>0</v>
      </c>
      <c r="O17" s="32">
        <f>IF(#REF!=0,0,#REF!/#REF!)</f>
        <v>0</v>
      </c>
      <c r="P17" s="48">
        <f>IF(#REF!=0,0,#REF!/#REF!)</f>
        <v>0</v>
      </c>
      <c r="Q17" s="31">
        <f>SUM(R17:V17)</f>
        <v>0</v>
      </c>
      <c r="R17" s="32">
        <f>IF((#REF!+#REF!)=0,0,(#REF!+#REF!)/#REF!)</f>
        <v>0</v>
      </c>
      <c r="S17" s="32">
        <f>IF(#REF!=0,0,#REF!/#REF!)</f>
        <v>0</v>
      </c>
      <c r="T17" s="32">
        <f>IF(#REF!=0,0,#REF!/#REF!)</f>
        <v>0</v>
      </c>
      <c r="U17" s="32">
        <f>IF(#REF!=0,0,#REF!/#REF!)</f>
        <v>0</v>
      </c>
      <c r="V17" s="33">
        <f>IF(#REF!=0,0,#REF!/#REF!)</f>
        <v>0</v>
      </c>
      <c r="W17" s="31">
        <f>SUM(X17:AB17)</f>
        <v>0</v>
      </c>
      <c r="X17" s="32">
        <f>IF((#REF!+#REF!)=0,0,(#REF!+#REF!)/#REF!)</f>
        <v>0</v>
      </c>
      <c r="Y17" s="32">
        <f>IF(#REF!=0,0,#REF!/#REF!)</f>
        <v>0</v>
      </c>
      <c r="Z17" s="32">
        <f>IF(#REF!=0,0,#REF!/#REF!)</f>
        <v>0</v>
      </c>
      <c r="AA17" s="32">
        <f>IF(#REF!=0,0,#REF!/#REF!)</f>
        <v>0</v>
      </c>
      <c r="AB17" s="49">
        <f>IF(#REF!=0,0,#REF!/#REF!)</f>
        <v>0</v>
      </c>
      <c r="AC17" s="31">
        <f>SUM(AD17:AH17)</f>
        <v>0</v>
      </c>
      <c r="AD17" s="32">
        <f>IF((#REF!+#REF!)=0,0,(#REF!+#REF!)/#REF!)</f>
        <v>0</v>
      </c>
      <c r="AE17" s="32">
        <f>IF(#REF!=0,0,#REF!/#REF!)</f>
        <v>0</v>
      </c>
      <c r="AF17" s="32">
        <f>IF(#REF!=0,0,#REF!/#REF!)</f>
        <v>0</v>
      </c>
      <c r="AG17" s="32">
        <f>IF(#REF!=0,0,#REF!/#REF!)</f>
        <v>0</v>
      </c>
      <c r="AH17" s="33">
        <f>IF(#REF!=0,0,#REF!/#REF!)</f>
        <v>0</v>
      </c>
      <c r="AI17" s="26"/>
      <c r="AJ17" s="26"/>
      <c r="AK17" s="26"/>
      <c r="AL17" s="26"/>
    </row>
    <row r="18" spans="1:38" x14ac:dyDescent="0.2">
      <c r="A18" s="27">
        <v>2</v>
      </c>
      <c r="B18" s="28" t="s">
        <v>53</v>
      </c>
      <c r="C18" s="29"/>
      <c r="D18" s="30"/>
      <c r="E18" s="31">
        <f>SUM(F18:J18)</f>
        <v>0</v>
      </c>
      <c r="F18" s="32">
        <f>IF((#REF!+#REF!)=0,0,(#REF!+#REF!)/#REF!)</f>
        <v>0</v>
      </c>
      <c r="G18" s="32">
        <f>IF(#REF!=0,0,#REF!/#REF!)</f>
        <v>0</v>
      </c>
      <c r="H18" s="32">
        <f>IF(#REF!=0,0,#REF!/#REF!)</f>
        <v>0</v>
      </c>
      <c r="I18" s="32">
        <f>IF(#REF!=0,0,#REF!/#REF!)</f>
        <v>0</v>
      </c>
      <c r="J18" s="33">
        <f>IF(#REF!=0,0,#REF!/#REF!)</f>
        <v>0</v>
      </c>
      <c r="K18" s="31">
        <f>SUM(L18:P18)</f>
        <v>0</v>
      </c>
      <c r="L18" s="32">
        <f>IF((#REF!+#REF!)=0,0,(#REF!+#REF!)/#REF!)</f>
        <v>0</v>
      </c>
      <c r="M18" s="32">
        <f>IF(#REF!=0,0,#REF!/#REF!)</f>
        <v>0</v>
      </c>
      <c r="N18" s="32">
        <f>IF(#REF!=0,0,#REF!/#REF!)</f>
        <v>0</v>
      </c>
      <c r="O18" s="32">
        <f>IF(#REF!=0,0,#REF!/#REF!)</f>
        <v>0</v>
      </c>
      <c r="P18" s="48">
        <f>IF(#REF!=0,0,#REF!/#REF!)</f>
        <v>0</v>
      </c>
      <c r="Q18" s="31">
        <f>SUM(R18:V18)</f>
        <v>0</v>
      </c>
      <c r="R18" s="32">
        <f>IF((#REF!+#REF!)=0,0,(#REF!+#REF!)/#REF!)</f>
        <v>0</v>
      </c>
      <c r="S18" s="32">
        <f>IF(#REF!=0,0,#REF!/#REF!)</f>
        <v>0</v>
      </c>
      <c r="T18" s="32">
        <f>IF(#REF!=0,0,#REF!/#REF!)</f>
        <v>0</v>
      </c>
      <c r="U18" s="32">
        <f>IF(#REF!=0,0,#REF!/#REF!)</f>
        <v>0</v>
      </c>
      <c r="V18" s="33">
        <f>IF(#REF!=0,0,#REF!/#REF!)</f>
        <v>0</v>
      </c>
      <c r="W18" s="31">
        <f>SUM(X18:AB18)</f>
        <v>0</v>
      </c>
      <c r="X18" s="32">
        <f>IF((#REF!+#REF!)=0,0,(#REF!+#REF!)/#REF!)</f>
        <v>0</v>
      </c>
      <c r="Y18" s="32">
        <f>IF(#REF!=0,0,#REF!/#REF!)</f>
        <v>0</v>
      </c>
      <c r="Z18" s="32">
        <f>IF(#REF!=0,0,#REF!/#REF!)</f>
        <v>0</v>
      </c>
      <c r="AA18" s="32">
        <f>IF(#REF!=0,0,#REF!/#REF!)</f>
        <v>0</v>
      </c>
      <c r="AB18" s="49">
        <f>IF(#REF!=0,0,#REF!/#REF!)</f>
        <v>0</v>
      </c>
      <c r="AC18" s="31">
        <f>SUM(AD18:AH18)</f>
        <v>0</v>
      </c>
      <c r="AD18" s="32">
        <f>IF((#REF!+#REF!)=0,0,(#REF!+#REF!)/#REF!)</f>
        <v>0</v>
      </c>
      <c r="AE18" s="32">
        <f>IF(#REF!=0,0,#REF!/#REF!)</f>
        <v>0</v>
      </c>
      <c r="AF18" s="32">
        <f>IF(#REF!=0,0,#REF!/#REF!)</f>
        <v>0</v>
      </c>
      <c r="AG18" s="32">
        <f>IF(#REF!=0,0,#REF!/#REF!)</f>
        <v>0</v>
      </c>
      <c r="AH18" s="33">
        <f>IF(#REF!=0,0,#REF!/#REF!)</f>
        <v>0</v>
      </c>
      <c r="AI18" s="26"/>
      <c r="AJ18" s="26"/>
      <c r="AK18" s="26"/>
      <c r="AL18" s="26"/>
    </row>
    <row r="19" spans="1:38" x14ac:dyDescent="0.2">
      <c r="A19" s="27">
        <v>3</v>
      </c>
      <c r="B19" s="28" t="s">
        <v>60</v>
      </c>
      <c r="C19" s="29"/>
      <c r="D19" s="30"/>
      <c r="E19" s="31">
        <f>SUM(E17:E18)</f>
        <v>0</v>
      </c>
      <c r="F19" s="36">
        <f t="shared" ref="F19:AH19" si="1">SUM(F17:F18)</f>
        <v>0</v>
      </c>
      <c r="G19" s="36">
        <f>SUM(G17:G18)</f>
        <v>0</v>
      </c>
      <c r="H19" s="36">
        <f>SUM(H17:H18)</f>
        <v>0</v>
      </c>
      <c r="I19" s="36">
        <f>SUM(I17:I18)</f>
        <v>0</v>
      </c>
      <c r="J19" s="37">
        <f>SUM(J17:J18)</f>
        <v>0</v>
      </c>
      <c r="K19" s="31">
        <f>SUM(K17:K18)</f>
        <v>0</v>
      </c>
      <c r="L19" s="36">
        <f t="shared" ref="L19" si="2">SUM(L17:L18)</f>
        <v>0</v>
      </c>
      <c r="M19" s="50">
        <f t="shared" si="1"/>
        <v>0</v>
      </c>
      <c r="N19" s="50">
        <f t="shared" si="1"/>
        <v>0</v>
      </c>
      <c r="O19" s="50">
        <f t="shared" si="1"/>
        <v>0</v>
      </c>
      <c r="P19" s="51">
        <f t="shared" si="1"/>
        <v>0</v>
      </c>
      <c r="Q19" s="31">
        <f>SUM(Q17:Q18)</f>
        <v>0</v>
      </c>
      <c r="R19" s="36">
        <f t="shared" ref="R19" si="3">SUM(R17:R18)</f>
        <v>0</v>
      </c>
      <c r="S19" s="50">
        <f t="shared" si="1"/>
        <v>0</v>
      </c>
      <c r="T19" s="50">
        <f t="shared" si="1"/>
        <v>0</v>
      </c>
      <c r="U19" s="50">
        <f t="shared" si="1"/>
        <v>0</v>
      </c>
      <c r="V19" s="37">
        <f t="shared" si="1"/>
        <v>0</v>
      </c>
      <c r="W19" s="31">
        <f>SUM(W17:W18)</f>
        <v>0</v>
      </c>
      <c r="X19" s="36">
        <f t="shared" ref="X19" si="4">SUM(X17:X18)</f>
        <v>0</v>
      </c>
      <c r="Y19" s="50">
        <f t="shared" si="1"/>
        <v>0</v>
      </c>
      <c r="Z19" s="50">
        <f t="shared" si="1"/>
        <v>0</v>
      </c>
      <c r="AA19" s="50">
        <f t="shared" si="1"/>
        <v>0</v>
      </c>
      <c r="AB19" s="37">
        <f t="shared" si="1"/>
        <v>0</v>
      </c>
      <c r="AC19" s="31">
        <f>SUM(AC17:AC18)</f>
        <v>0</v>
      </c>
      <c r="AD19" s="36">
        <f t="shared" ref="AD19" si="5">SUM(AD17:AD18)</f>
        <v>0</v>
      </c>
      <c r="AE19" s="50">
        <f t="shared" si="1"/>
        <v>0</v>
      </c>
      <c r="AF19" s="50">
        <f t="shared" si="1"/>
        <v>0</v>
      </c>
      <c r="AG19" s="50">
        <f t="shared" si="1"/>
        <v>0</v>
      </c>
      <c r="AH19" s="37">
        <f t="shared" si="1"/>
        <v>0</v>
      </c>
      <c r="AI19" s="26"/>
      <c r="AJ19" s="26"/>
      <c r="AK19" s="26"/>
      <c r="AL19" s="26"/>
    </row>
    <row r="20" spans="1:38" x14ac:dyDescent="0.2">
      <c r="A20" s="38" t="s">
        <v>61</v>
      </c>
      <c r="B20" s="39" t="s">
        <v>62</v>
      </c>
      <c r="C20" s="40"/>
      <c r="D20" s="41"/>
      <c r="E20" s="42"/>
      <c r="F20" s="43"/>
      <c r="G20" s="44"/>
      <c r="H20" s="44"/>
      <c r="I20" s="44"/>
      <c r="J20" s="45"/>
      <c r="K20" s="42"/>
      <c r="L20" s="43"/>
      <c r="M20" s="44"/>
      <c r="N20" s="44"/>
      <c r="O20" s="44"/>
      <c r="P20" s="46"/>
      <c r="Q20" s="42"/>
      <c r="R20" s="43"/>
      <c r="S20" s="44"/>
      <c r="T20" s="44"/>
      <c r="U20" s="44"/>
      <c r="V20" s="45"/>
      <c r="W20" s="42"/>
      <c r="X20" s="43"/>
      <c r="Y20" s="44"/>
      <c r="Z20" s="44"/>
      <c r="AA20" s="44"/>
      <c r="AB20" s="45"/>
      <c r="AC20" s="42"/>
      <c r="AD20" s="43"/>
      <c r="AE20" s="44"/>
      <c r="AF20" s="44"/>
      <c r="AG20" s="44"/>
      <c r="AH20" s="45"/>
      <c r="AI20" s="26"/>
      <c r="AJ20" s="26"/>
      <c r="AK20" s="26"/>
      <c r="AL20" s="26"/>
    </row>
    <row r="21" spans="1:38" x14ac:dyDescent="0.2">
      <c r="A21" s="27">
        <v>1</v>
      </c>
      <c r="B21" s="28" t="s">
        <v>59</v>
      </c>
      <c r="C21" s="29"/>
      <c r="D21" s="30"/>
      <c r="E21" s="52">
        <f>SUM(F21:J21)</f>
        <v>0</v>
      </c>
      <c r="F21" s="53">
        <f>IF((#REF!+#REF!)=0,0,(#REF!+#REF!)/#REF!)</f>
        <v>0</v>
      </c>
      <c r="G21" s="53">
        <f>IF(#REF!=0,0,#REF!/#REF!)</f>
        <v>0</v>
      </c>
      <c r="H21" s="53">
        <f>IF(#REF!=0,0,#REF!/#REF!)</f>
        <v>0</v>
      </c>
      <c r="I21" s="53">
        <f>IF(#REF!=0,0,#REF!/#REF!)</f>
        <v>0</v>
      </c>
      <c r="J21" s="54">
        <f>IF(#REF!=0,0,#REF!/#REF!)</f>
        <v>0</v>
      </c>
      <c r="K21" s="31">
        <f>SUM(L21:P21)</f>
        <v>0</v>
      </c>
      <c r="L21" s="53">
        <f>IF((#REF!+#REF!)=0,0,(#REF!+#REF!)/#REF!)</f>
        <v>0</v>
      </c>
      <c r="M21" s="53">
        <f>IF(#REF!=0,0,#REF!/#REF!)</f>
        <v>0</v>
      </c>
      <c r="N21" s="53">
        <f>IF(#REF!=0,0,#REF!/#REF!)</f>
        <v>0</v>
      </c>
      <c r="O21" s="53">
        <f>IF(#REF!=0,0,#REF!/#REF!)</f>
        <v>0</v>
      </c>
      <c r="P21" s="55">
        <f>IF(#REF!=0,0,#REF!/#REF!)</f>
        <v>0</v>
      </c>
      <c r="Q21" s="31">
        <f>SUM(R21:V21)</f>
        <v>0</v>
      </c>
      <c r="R21" s="53">
        <f>IF((#REF!+#REF!)=0,0,(#REF!+#REF!)/#REF!)</f>
        <v>0</v>
      </c>
      <c r="S21" s="53">
        <f>IF(#REF!=0,0,#REF!/#REF!)</f>
        <v>0</v>
      </c>
      <c r="T21" s="53">
        <f>IF(#REF!=0,0,#REF!/#REF!)</f>
        <v>0</v>
      </c>
      <c r="U21" s="53">
        <f>IF(#REF!=0,0,#REF!/#REF!)</f>
        <v>0</v>
      </c>
      <c r="V21" s="54">
        <f>IF(#REF!=0,0,#REF!/#REF!)</f>
        <v>0</v>
      </c>
      <c r="W21" s="31">
        <f>SUM(X21:AB21)</f>
        <v>0</v>
      </c>
      <c r="X21" s="53">
        <f>IF((#REF!+#REF!)=0,0,(#REF!+#REF!)/#REF!)</f>
        <v>0</v>
      </c>
      <c r="Y21" s="53">
        <f>IF(#REF!=0,0,#REF!/#REF!)</f>
        <v>0</v>
      </c>
      <c r="Z21" s="53">
        <f>IF(#REF!=0,0,#REF!/#REF!)</f>
        <v>0</v>
      </c>
      <c r="AA21" s="53">
        <f>IF(#REF!=0,0,#REF!/#REF!)</f>
        <v>0</v>
      </c>
      <c r="AB21" s="56">
        <f>IF(#REF!=0,0,#REF!/#REF!)</f>
        <v>0</v>
      </c>
      <c r="AC21" s="31">
        <f>SUM(AD21:AH21)</f>
        <v>0</v>
      </c>
      <c r="AD21" s="53">
        <f>IF((#REF!+#REF!)=0,0,(#REF!+#REF!)/#REF!)</f>
        <v>0</v>
      </c>
      <c r="AE21" s="53">
        <f>IF(#REF!=0,0,#REF!/#REF!)</f>
        <v>0</v>
      </c>
      <c r="AF21" s="53">
        <f>IF(#REF!=0,0,#REF!/#REF!)</f>
        <v>0</v>
      </c>
      <c r="AG21" s="53">
        <f>IF(#REF!=0,0,#REF!/#REF!)</f>
        <v>0</v>
      </c>
      <c r="AH21" s="54">
        <f>IF(#REF!=0,0,#REF!/#REF!)</f>
        <v>0</v>
      </c>
      <c r="AI21" s="26"/>
      <c r="AJ21" s="26"/>
      <c r="AK21" s="26"/>
      <c r="AL21" s="26"/>
    </row>
    <row r="22" spans="1:38" x14ac:dyDescent="0.2">
      <c r="A22" s="27">
        <v>2</v>
      </c>
      <c r="B22" s="28" t="s">
        <v>53</v>
      </c>
      <c r="C22" s="29"/>
      <c r="D22" s="30"/>
      <c r="E22" s="52">
        <f>SUM(F22:J22)</f>
        <v>0</v>
      </c>
      <c r="F22" s="53">
        <f>IF((#REF!+#REF!)=0,0,(#REF!+#REF!)/#REF!)</f>
        <v>0</v>
      </c>
      <c r="G22" s="53">
        <f>IF(#REF!=0,0,#REF!/#REF!)</f>
        <v>0</v>
      </c>
      <c r="H22" s="53">
        <f>IF(#REF!=0,0,#REF!/#REF!)</f>
        <v>0</v>
      </c>
      <c r="I22" s="53">
        <f>IF(#REF!=0,0,#REF!/#REF!)</f>
        <v>0</v>
      </c>
      <c r="J22" s="54">
        <f>IF(#REF!=0,0,#REF!/#REF!)</f>
        <v>0</v>
      </c>
      <c r="K22" s="31">
        <f>SUM(L22:P22)</f>
        <v>0</v>
      </c>
      <c r="L22" s="53">
        <f>IF((#REF!+#REF!)=0,0,(#REF!+#REF!)/#REF!)</f>
        <v>0</v>
      </c>
      <c r="M22" s="53">
        <f>IF(#REF!=0,0,#REF!/#REF!)</f>
        <v>0</v>
      </c>
      <c r="N22" s="53">
        <f>IF(#REF!=0,0,#REF!/#REF!)</f>
        <v>0</v>
      </c>
      <c r="O22" s="53">
        <f>IF(#REF!=0,0,#REF!/#REF!)</f>
        <v>0</v>
      </c>
      <c r="P22" s="55">
        <f>IF(#REF!=0,0,#REF!/#REF!)</f>
        <v>0</v>
      </c>
      <c r="Q22" s="31">
        <f>SUM(R22:V22)</f>
        <v>0</v>
      </c>
      <c r="R22" s="53">
        <f>IF((#REF!+#REF!)=0,0,(#REF!+#REF!)/#REF!)</f>
        <v>0</v>
      </c>
      <c r="S22" s="53">
        <f>IF(#REF!=0,0,#REF!/#REF!)</f>
        <v>0</v>
      </c>
      <c r="T22" s="53">
        <f>IF(#REF!=0,0,#REF!/#REF!)</f>
        <v>0</v>
      </c>
      <c r="U22" s="53">
        <f>IF(#REF!=0,0,#REF!/#REF!)</f>
        <v>0</v>
      </c>
      <c r="V22" s="54">
        <f>IF(#REF!=0,0,#REF!/#REF!)</f>
        <v>0</v>
      </c>
      <c r="W22" s="31">
        <f>SUM(X22:AB22)</f>
        <v>0</v>
      </c>
      <c r="X22" s="53">
        <f>IF((#REF!+#REF!)=0,0,(#REF!+#REF!)/#REF!)</f>
        <v>0</v>
      </c>
      <c r="Y22" s="53">
        <f>IF(#REF!=0,0,#REF!/#REF!)</f>
        <v>0</v>
      </c>
      <c r="Z22" s="53">
        <f>IF(#REF!=0,0,#REF!/#REF!)</f>
        <v>0</v>
      </c>
      <c r="AA22" s="53">
        <f>IF(#REF!=0,0,#REF!/#REF!)</f>
        <v>0</v>
      </c>
      <c r="AB22" s="56">
        <f>IF(#REF!=0,0,#REF!/#REF!)</f>
        <v>0</v>
      </c>
      <c r="AC22" s="31">
        <f>SUM(AD22:AH22)</f>
        <v>0</v>
      </c>
      <c r="AD22" s="53">
        <f>IF((#REF!+#REF!)=0,0,(#REF!+#REF!)/#REF!)</f>
        <v>0</v>
      </c>
      <c r="AE22" s="53">
        <f>IF(#REF!=0,0,#REF!/#REF!)</f>
        <v>0</v>
      </c>
      <c r="AF22" s="53">
        <f>IF(#REF!=0,0,#REF!/#REF!)</f>
        <v>0</v>
      </c>
      <c r="AG22" s="53">
        <f>IF(#REF!=0,0,#REF!/#REF!)</f>
        <v>0</v>
      </c>
      <c r="AH22" s="54">
        <f>IF(#REF!=0,0,#REF!/#REF!)</f>
        <v>0</v>
      </c>
      <c r="AI22" s="26"/>
      <c r="AJ22" s="26"/>
      <c r="AK22" s="26"/>
      <c r="AL22" s="26"/>
    </row>
    <row r="23" spans="1:38" x14ac:dyDescent="0.2">
      <c r="A23" s="27">
        <v>3</v>
      </c>
      <c r="B23" s="28" t="s">
        <v>63</v>
      </c>
      <c r="C23" s="29"/>
      <c r="D23" s="30"/>
      <c r="E23" s="52">
        <f>SUM(F23:J23)</f>
        <v>0</v>
      </c>
      <c r="F23" s="53">
        <f>IF((#REF!+#REF!)=0,0,(#REF!+#REF!)/#REF!)</f>
        <v>0</v>
      </c>
      <c r="G23" s="53">
        <f>IF(#REF!=0,0,#REF!/#REF!)</f>
        <v>0</v>
      </c>
      <c r="H23" s="53">
        <f>IF(#REF!=0,0,#REF!/#REF!)</f>
        <v>0</v>
      </c>
      <c r="I23" s="53">
        <f>IF(#REF!=0,0,#REF!/#REF!)</f>
        <v>0</v>
      </c>
      <c r="J23" s="54">
        <f>IF(#REF!=0,0,#REF!/#REF!)</f>
        <v>0</v>
      </c>
      <c r="K23" s="31">
        <f>SUM(L23:P23)</f>
        <v>0</v>
      </c>
      <c r="L23" s="53">
        <f>IF((#REF!+#REF!)=0,0,(#REF!+#REF!)/#REF!)</f>
        <v>0</v>
      </c>
      <c r="M23" s="53">
        <f>IF(#REF!=0,0,#REF!/#REF!)</f>
        <v>0</v>
      </c>
      <c r="N23" s="53">
        <f>IF(#REF!=0,0,#REF!/#REF!)</f>
        <v>0</v>
      </c>
      <c r="O23" s="53">
        <f>IF(#REF!=0,0,#REF!/#REF!)</f>
        <v>0</v>
      </c>
      <c r="P23" s="55">
        <f>IF(#REF!=0,0,#REF!/#REF!)</f>
        <v>0</v>
      </c>
      <c r="Q23" s="31">
        <f>SUM(R23:V23)</f>
        <v>0</v>
      </c>
      <c r="R23" s="53">
        <f>IF((#REF!+#REF!)=0,0,(#REF!+#REF!)/#REF!)</f>
        <v>0</v>
      </c>
      <c r="S23" s="53">
        <f>IF(#REF!=0,0,#REF!/#REF!)</f>
        <v>0</v>
      </c>
      <c r="T23" s="53">
        <f>IF(#REF!=0,0,#REF!/#REF!)</f>
        <v>0</v>
      </c>
      <c r="U23" s="53">
        <f>IF(#REF!=0,0,#REF!/#REF!)</f>
        <v>0</v>
      </c>
      <c r="V23" s="54">
        <f>IF(#REF!=0,0,#REF!/#REF!)</f>
        <v>0</v>
      </c>
      <c r="W23" s="31">
        <f>SUM(X23:AB23)</f>
        <v>0</v>
      </c>
      <c r="X23" s="53">
        <f>IF((#REF!+#REF!)=0,0,(#REF!+#REF!)/#REF!)</f>
        <v>0</v>
      </c>
      <c r="Y23" s="53">
        <f>IF(#REF!=0,0,#REF!/#REF!)</f>
        <v>0</v>
      </c>
      <c r="Z23" s="53">
        <f>IF(#REF!=0,0,#REF!/#REF!)</f>
        <v>0</v>
      </c>
      <c r="AA23" s="53">
        <f>IF(#REF!=0,0,#REF!/#REF!)</f>
        <v>0</v>
      </c>
      <c r="AB23" s="56">
        <f>IF(#REF!=0,0,#REF!/#REF!)</f>
        <v>0</v>
      </c>
      <c r="AC23" s="31">
        <f>SUM(AD23:AH23)</f>
        <v>0</v>
      </c>
      <c r="AD23" s="53">
        <f>IF((#REF!+#REF!)=0,0,(#REF!+#REF!)/#REF!)</f>
        <v>0</v>
      </c>
      <c r="AE23" s="53">
        <f>IF(#REF!=0,0,#REF!/#REF!)</f>
        <v>0</v>
      </c>
      <c r="AF23" s="53">
        <f>IF(#REF!=0,0,#REF!/#REF!)</f>
        <v>0</v>
      </c>
      <c r="AG23" s="53">
        <f>IF(#REF!=0,0,#REF!/#REF!)</f>
        <v>0</v>
      </c>
      <c r="AH23" s="54">
        <f>IF(#REF!=0,0,#REF!/#REF!)</f>
        <v>0</v>
      </c>
      <c r="AI23" s="26"/>
      <c r="AJ23" s="26"/>
      <c r="AK23" s="26"/>
      <c r="AL23" s="26"/>
    </row>
    <row r="24" spans="1:38" x14ac:dyDescent="0.2">
      <c r="A24" s="27">
        <v>4</v>
      </c>
      <c r="B24" s="28" t="s">
        <v>64</v>
      </c>
      <c r="C24" s="29"/>
      <c r="D24" s="30"/>
      <c r="E24" s="52">
        <f>SUM(F24:J24)</f>
        <v>0</v>
      </c>
      <c r="F24" s="53">
        <f>IF((#REF!+#REF!)=0,0,(#REF!+#REF!)/#REF!)</f>
        <v>0</v>
      </c>
      <c r="G24" s="53">
        <f>IF(#REF!=0,0,#REF!/#REF!)</f>
        <v>0</v>
      </c>
      <c r="H24" s="53">
        <f>IF(#REF!=0,0,#REF!/#REF!)</f>
        <v>0</v>
      </c>
      <c r="I24" s="53">
        <f>IF(#REF!=0,0,#REF!/#REF!)</f>
        <v>0</v>
      </c>
      <c r="J24" s="54">
        <f>IF(#REF!=0,0,#REF!/#REF!)</f>
        <v>0</v>
      </c>
      <c r="K24" s="31">
        <f>SUM(L24:P24)</f>
        <v>0</v>
      </c>
      <c r="L24" s="53">
        <f>IF((#REF!+#REF!)=0,0,(#REF!+#REF!)/#REF!)</f>
        <v>0</v>
      </c>
      <c r="M24" s="53">
        <f>IF(#REF!=0,0,#REF!/#REF!)</f>
        <v>0</v>
      </c>
      <c r="N24" s="53">
        <f>IF(#REF!=0,0,#REF!/#REF!)</f>
        <v>0</v>
      </c>
      <c r="O24" s="53">
        <f>IF(#REF!=0,0,#REF!/#REF!)</f>
        <v>0</v>
      </c>
      <c r="P24" s="55">
        <f>IF(#REF!=0,0,#REF!/#REF!)</f>
        <v>0</v>
      </c>
      <c r="Q24" s="31">
        <f>SUM(R24:V24)</f>
        <v>0</v>
      </c>
      <c r="R24" s="53">
        <f>IF((#REF!+#REF!)=0,0,(#REF!+#REF!)/#REF!)</f>
        <v>0</v>
      </c>
      <c r="S24" s="53">
        <f>IF(#REF!=0,0,#REF!/#REF!)</f>
        <v>0</v>
      </c>
      <c r="T24" s="53">
        <f>IF(#REF!=0,0,#REF!/#REF!)</f>
        <v>0</v>
      </c>
      <c r="U24" s="53">
        <f>IF(#REF!=0,0,#REF!/#REF!)</f>
        <v>0</v>
      </c>
      <c r="V24" s="54">
        <f>IF(#REF!=0,0,#REF!/#REF!)</f>
        <v>0</v>
      </c>
      <c r="W24" s="31">
        <f>SUM(X24:AB24)</f>
        <v>0</v>
      </c>
      <c r="X24" s="53">
        <f>IF((#REF!+#REF!)=0,0,(#REF!+#REF!)/#REF!)</f>
        <v>0</v>
      </c>
      <c r="Y24" s="53">
        <f>IF(#REF!=0,0,#REF!/#REF!)</f>
        <v>0</v>
      </c>
      <c r="Z24" s="53">
        <f>IF(#REF!=0,0,#REF!/#REF!)</f>
        <v>0</v>
      </c>
      <c r="AA24" s="53">
        <f>IF(#REF!=0,0,#REF!/#REF!)</f>
        <v>0</v>
      </c>
      <c r="AB24" s="56">
        <f>IF(#REF!=0,0,#REF!/#REF!)</f>
        <v>0</v>
      </c>
      <c r="AC24" s="31">
        <f>SUM(AD24:AH24)</f>
        <v>0</v>
      </c>
      <c r="AD24" s="53">
        <f>IF((#REF!+#REF!)=0,0,(#REF!+#REF!)/#REF!)</f>
        <v>0</v>
      </c>
      <c r="AE24" s="53">
        <f>IF(#REF!=0,0,#REF!/#REF!)</f>
        <v>0</v>
      </c>
      <c r="AF24" s="53">
        <f>IF(#REF!=0,0,#REF!/#REF!)</f>
        <v>0</v>
      </c>
      <c r="AG24" s="53">
        <f>IF(#REF!=0,0,#REF!/#REF!)</f>
        <v>0</v>
      </c>
      <c r="AH24" s="54">
        <f>IF(#REF!=0,0,#REF!/#REF!)</f>
        <v>0</v>
      </c>
      <c r="AI24" s="26"/>
      <c r="AJ24" s="26"/>
      <c r="AK24" s="26"/>
      <c r="AL24" s="26"/>
    </row>
    <row r="25" spans="1:38" ht="13.5" thickBot="1" x14ac:dyDescent="0.25">
      <c r="A25" s="57">
        <v>5</v>
      </c>
      <c r="B25" s="58" t="s">
        <v>65</v>
      </c>
      <c r="C25" s="59"/>
      <c r="D25" s="60"/>
      <c r="E25" s="61">
        <f>SUM(E21:E24)</f>
        <v>0</v>
      </c>
      <c r="F25" s="62">
        <f t="shared" ref="F25:AH25" si="6">SUM(F21:F24)</f>
        <v>0</v>
      </c>
      <c r="G25" s="62">
        <f>SUM(G21:G24)</f>
        <v>0</v>
      </c>
      <c r="H25" s="62">
        <f>SUM(H21:H24)</f>
        <v>0</v>
      </c>
      <c r="I25" s="62">
        <f>SUM(I21:I24)</f>
        <v>0</v>
      </c>
      <c r="J25" s="63">
        <f>SUM(J21:J24)</f>
        <v>0</v>
      </c>
      <c r="K25" s="61">
        <f t="shared" si="6"/>
        <v>0</v>
      </c>
      <c r="L25" s="62">
        <f t="shared" si="6"/>
        <v>0</v>
      </c>
      <c r="M25" s="64">
        <f t="shared" si="6"/>
        <v>0</v>
      </c>
      <c r="N25" s="64">
        <f t="shared" si="6"/>
        <v>0</v>
      </c>
      <c r="O25" s="64">
        <f t="shared" si="6"/>
        <v>0</v>
      </c>
      <c r="P25" s="65">
        <f t="shared" si="6"/>
        <v>0</v>
      </c>
      <c r="Q25" s="61">
        <f t="shared" si="6"/>
        <v>0</v>
      </c>
      <c r="R25" s="62">
        <f t="shared" si="6"/>
        <v>0</v>
      </c>
      <c r="S25" s="64">
        <f t="shared" si="6"/>
        <v>0</v>
      </c>
      <c r="T25" s="64">
        <f t="shared" si="6"/>
        <v>0</v>
      </c>
      <c r="U25" s="64">
        <f t="shared" si="6"/>
        <v>0</v>
      </c>
      <c r="V25" s="63">
        <f t="shared" si="6"/>
        <v>0</v>
      </c>
      <c r="W25" s="61">
        <f t="shared" si="6"/>
        <v>0</v>
      </c>
      <c r="X25" s="62">
        <f t="shared" si="6"/>
        <v>0</v>
      </c>
      <c r="Y25" s="64">
        <f t="shared" si="6"/>
        <v>0</v>
      </c>
      <c r="Z25" s="64">
        <f t="shared" si="6"/>
        <v>0</v>
      </c>
      <c r="AA25" s="64">
        <f t="shared" si="6"/>
        <v>0</v>
      </c>
      <c r="AB25" s="63">
        <f t="shared" si="6"/>
        <v>0</v>
      </c>
      <c r="AC25" s="61">
        <f t="shared" si="6"/>
        <v>0</v>
      </c>
      <c r="AD25" s="62">
        <f t="shared" si="6"/>
        <v>0</v>
      </c>
      <c r="AE25" s="64">
        <f t="shared" si="6"/>
        <v>0</v>
      </c>
      <c r="AF25" s="64">
        <f t="shared" si="6"/>
        <v>0</v>
      </c>
      <c r="AG25" s="64">
        <f t="shared" si="6"/>
        <v>0</v>
      </c>
      <c r="AH25" s="63">
        <f t="shared" si="6"/>
        <v>0</v>
      </c>
      <c r="AI25" s="26"/>
      <c r="AJ25" s="26"/>
      <c r="AK25" s="26"/>
      <c r="AL25" s="26"/>
    </row>
    <row r="26" spans="1:38" x14ac:dyDescent="0.2">
      <c r="A26" s="47"/>
      <c r="B26" s="110"/>
      <c r="C26" s="110"/>
      <c r="D26" s="110"/>
      <c r="E26" s="66"/>
      <c r="F26" s="66"/>
      <c r="G26" s="66"/>
      <c r="H26" s="66"/>
      <c r="I26" s="66"/>
      <c r="J26" s="66"/>
    </row>
    <row r="27" spans="1:38" x14ac:dyDescent="0.2">
      <c r="B27" s="67" t="s">
        <v>66</v>
      </c>
      <c r="C27" s="68"/>
      <c r="H27" s="26"/>
      <c r="I27" s="26"/>
      <c r="J27" s="26"/>
    </row>
    <row r="28" spans="1:38" x14ac:dyDescent="0.2">
      <c r="A28" s="47"/>
      <c r="B28" s="110"/>
      <c r="C28" s="110"/>
      <c r="D28" s="110"/>
      <c r="E28" s="66"/>
      <c r="F28" s="66"/>
      <c r="G28" s="66"/>
      <c r="H28" s="66"/>
      <c r="I28" s="66"/>
      <c r="J28" s="66"/>
    </row>
    <row r="29" spans="1:38" x14ac:dyDescent="0.2">
      <c r="A29" s="26"/>
      <c r="B29" s="110"/>
      <c r="C29" s="111"/>
      <c r="D29" s="111"/>
      <c r="E29" s="69"/>
      <c r="F29" s="69"/>
      <c r="G29" s="69"/>
      <c r="H29" s="69"/>
      <c r="I29" s="69"/>
      <c r="J29" s="69"/>
    </row>
    <row r="30" spans="1:38" x14ac:dyDescent="0.2">
      <c r="A30" s="26"/>
      <c r="B30" s="110"/>
      <c r="C30" s="110"/>
      <c r="D30" s="110"/>
      <c r="E30" s="66"/>
      <c r="F30" s="66"/>
      <c r="G30" s="66"/>
      <c r="H30" s="66"/>
      <c r="I30" s="66"/>
      <c r="J30" s="66"/>
    </row>
    <row r="31" spans="1:38" x14ac:dyDescent="0.2">
      <c r="A31" s="26"/>
      <c r="B31" s="110"/>
      <c r="C31" s="110"/>
      <c r="D31" s="110"/>
      <c r="E31" s="66"/>
      <c r="F31" s="66"/>
      <c r="G31" s="66"/>
      <c r="H31" s="66"/>
      <c r="I31" s="66"/>
      <c r="J31" s="66"/>
    </row>
    <row r="32" spans="1:38" x14ac:dyDescent="0.2">
      <c r="A32" s="70"/>
      <c r="B32" s="110"/>
      <c r="C32" s="110"/>
      <c r="D32" s="110"/>
      <c r="E32" s="66"/>
      <c r="F32" s="66"/>
      <c r="G32" s="66"/>
      <c r="H32" s="66"/>
      <c r="I32" s="66"/>
      <c r="J32" s="66"/>
    </row>
    <row r="33" spans="1:10" x14ac:dyDescent="0.2">
      <c r="A33" s="26"/>
      <c r="B33" s="110"/>
      <c r="C33" s="110"/>
      <c r="D33" s="110"/>
      <c r="E33" s="66"/>
      <c r="F33" s="66"/>
      <c r="G33" s="66"/>
      <c r="H33" s="66"/>
      <c r="I33" s="66"/>
      <c r="J33" s="66"/>
    </row>
    <row r="34" spans="1:10" x14ac:dyDescent="0.2">
      <c r="A34" s="26"/>
      <c r="B34" s="110"/>
      <c r="C34" s="110"/>
      <c r="D34" s="110"/>
      <c r="E34" s="66"/>
      <c r="F34" s="66"/>
      <c r="G34" s="66"/>
      <c r="H34" s="66"/>
      <c r="I34" s="66"/>
      <c r="J34" s="66"/>
    </row>
    <row r="35" spans="1:10" x14ac:dyDescent="0.2">
      <c r="A35" s="70"/>
      <c r="B35" s="110"/>
      <c r="C35" s="110"/>
      <c r="D35" s="110"/>
      <c r="E35" s="66"/>
      <c r="F35" s="66"/>
      <c r="G35" s="66"/>
      <c r="H35" s="66"/>
      <c r="I35" s="66"/>
      <c r="J35" s="66"/>
    </row>
    <row r="36" spans="1:10" x14ac:dyDescent="0.2">
      <c r="A36" s="26"/>
      <c r="B36" s="110"/>
      <c r="C36" s="110"/>
      <c r="D36" s="110"/>
      <c r="E36" s="66"/>
      <c r="F36" s="66"/>
      <c r="G36" s="66"/>
      <c r="H36" s="66"/>
      <c r="I36" s="66"/>
      <c r="J36" s="66"/>
    </row>
    <row r="37" spans="1:10" x14ac:dyDescent="0.2">
      <c r="A37" s="26"/>
      <c r="B37" s="110"/>
      <c r="C37" s="110"/>
      <c r="D37" s="110"/>
      <c r="E37" s="66"/>
      <c r="F37" s="66"/>
      <c r="G37" s="66"/>
      <c r="H37" s="66"/>
      <c r="I37" s="66"/>
      <c r="J37" s="66"/>
    </row>
    <row r="38" spans="1:10" x14ac:dyDescent="0.2">
      <c r="A38" s="26"/>
      <c r="B38" s="110"/>
      <c r="C38" s="110"/>
      <c r="D38" s="110"/>
      <c r="E38" s="66"/>
      <c r="F38" s="66"/>
      <c r="G38" s="66"/>
      <c r="H38" s="66"/>
      <c r="I38" s="66"/>
      <c r="J38" s="66"/>
    </row>
    <row r="39" spans="1:10" x14ac:dyDescent="0.2">
      <c r="A39" s="26"/>
    </row>
  </sheetData>
  <mergeCells count="20">
    <mergeCell ref="B6:D9"/>
    <mergeCell ref="E6:J7"/>
    <mergeCell ref="K6:V6"/>
    <mergeCell ref="W6:AH6"/>
    <mergeCell ref="K7:P7"/>
    <mergeCell ref="Q7:V7"/>
    <mergeCell ref="W7:AB7"/>
    <mergeCell ref="AC7:AH7"/>
    <mergeCell ref="B38:D38"/>
    <mergeCell ref="B26:D26"/>
    <mergeCell ref="B28:D28"/>
    <mergeCell ref="B29:D29"/>
    <mergeCell ref="B30:D30"/>
    <mergeCell ref="B31:D31"/>
    <mergeCell ref="B32:D32"/>
    <mergeCell ref="B33:D33"/>
    <mergeCell ref="B34:D34"/>
    <mergeCell ref="B35:D35"/>
    <mergeCell ref="B36:D36"/>
    <mergeCell ref="B37:D37"/>
  </mergeCells>
  <hyperlinks>
    <hyperlink ref="B4" location="הוראות!A1" display="חזרה" xr:uid="{E6A36367-88DC-4ED9-A524-A457A62467B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984A7-7DD2-4599-9D0A-B99D34163FEC}">
  <dimension ref="A1:Y30"/>
  <sheetViews>
    <sheetView rightToLeft="1" workbookViewId="0">
      <selection activeCell="C31" sqref="C31"/>
    </sheetView>
  </sheetViews>
  <sheetFormatPr defaultColWidth="8" defaultRowHeight="12.75" x14ac:dyDescent="0.2"/>
  <cols>
    <col min="1" max="1" width="4" style="1" customWidth="1"/>
    <col min="2" max="3" width="8" style="1"/>
    <col min="4" max="4" width="15.5" style="1" customWidth="1"/>
    <col min="5" max="6" width="6.75" style="1" customWidth="1"/>
    <col min="7" max="7" width="6.375" style="1" customWidth="1"/>
    <col min="8" max="12" width="6.75" style="1" customWidth="1"/>
    <col min="13" max="13" width="6.25" style="1" customWidth="1"/>
    <col min="14" max="16" width="6.75" style="1" customWidth="1"/>
    <col min="17" max="19" width="6.375" style="1" customWidth="1"/>
    <col min="20" max="20" width="6.25" style="1" customWidth="1"/>
    <col min="21" max="21" width="7.625" style="1" customWidth="1"/>
    <col min="22" max="22" width="7.125" style="1" customWidth="1"/>
    <col min="23" max="23" width="23.25" style="1" hidden="1" customWidth="1"/>
    <col min="24" max="24" width="5.5" style="1" hidden="1" customWidth="1"/>
    <col min="25" max="25" width="0" style="1" hidden="1" customWidth="1"/>
    <col min="26" max="16384" width="8" style="1"/>
  </cols>
  <sheetData>
    <row r="1" spans="1:25" ht="18.75" x14ac:dyDescent="0.3">
      <c r="B1" s="2" t="str">
        <f>#REF!</f>
        <v>נספח ב3 מדדי תביעות בקצבת נכות (א.כ.ע), ריסק מוות וקצבת שארים</v>
      </c>
    </row>
    <row r="2" spans="1:25" ht="20.25" x14ac:dyDescent="0.2">
      <c r="B2" s="4" t="str">
        <f>#REF!</f>
        <v>עוצ"מ קופ"ג של עובדי ציבור במושבים בע"מ</v>
      </c>
    </row>
    <row r="3" spans="1:25" ht="18.75" x14ac:dyDescent="0.3">
      <c r="A3" s="3"/>
      <c r="B3" s="5" t="str">
        <f>CONCATENATE(#REF!,#REF!)</f>
        <v>הנתונים ביחידות בודדות לשנת 2021</v>
      </c>
      <c r="C3" s="3"/>
      <c r="D3" s="3"/>
      <c r="E3" s="3"/>
      <c r="F3" s="3"/>
      <c r="G3" s="3"/>
      <c r="H3" s="3"/>
      <c r="I3" s="3"/>
      <c r="J3" s="3"/>
      <c r="K3" s="3"/>
      <c r="L3" s="3"/>
      <c r="M3" s="3"/>
      <c r="N3" s="3"/>
      <c r="O3" s="3"/>
      <c r="P3" s="3"/>
      <c r="Q3" s="3"/>
      <c r="R3" s="3"/>
      <c r="S3" s="3"/>
    </row>
    <row r="4" spans="1:25" ht="18.75" x14ac:dyDescent="0.3">
      <c r="A4" s="2"/>
      <c r="B4" s="6" t="s">
        <v>0</v>
      </c>
    </row>
    <row r="6" spans="1:25" ht="13.5" thickBot="1" x14ac:dyDescent="0.25"/>
    <row r="7" spans="1:25" x14ac:dyDescent="0.2">
      <c r="A7" s="71"/>
      <c r="B7" s="152" t="s">
        <v>1</v>
      </c>
      <c r="C7" s="113"/>
      <c r="D7" s="113"/>
      <c r="E7" s="153" t="s">
        <v>67</v>
      </c>
      <c r="F7" s="154"/>
      <c r="G7" s="154"/>
      <c r="H7" s="154"/>
      <c r="I7" s="154"/>
      <c r="J7" s="155"/>
      <c r="K7" s="153" t="s">
        <v>68</v>
      </c>
      <c r="L7" s="154"/>
      <c r="M7" s="154"/>
      <c r="N7" s="154"/>
      <c r="O7" s="154"/>
      <c r="P7" s="155"/>
      <c r="Q7" s="153" t="s">
        <v>69</v>
      </c>
      <c r="R7" s="154"/>
      <c r="S7" s="154"/>
      <c r="T7" s="154"/>
      <c r="U7" s="154"/>
      <c r="V7" s="155"/>
    </row>
    <row r="8" spans="1:25" ht="25.5" x14ac:dyDescent="0.2">
      <c r="A8" s="72"/>
      <c r="B8" s="116"/>
      <c r="C8" s="116"/>
      <c r="D8" s="116"/>
      <c r="E8" s="73" t="s">
        <v>9</v>
      </c>
      <c r="F8" s="10" t="s">
        <v>15</v>
      </c>
      <c r="G8" s="10" t="s">
        <v>16</v>
      </c>
      <c r="H8" s="10" t="s">
        <v>17</v>
      </c>
      <c r="I8" s="10" t="s">
        <v>18</v>
      </c>
      <c r="J8" s="74" t="s">
        <v>19</v>
      </c>
      <c r="K8" s="73" t="s">
        <v>9</v>
      </c>
      <c r="L8" s="10" t="s">
        <v>15</v>
      </c>
      <c r="M8" s="10" t="s">
        <v>16</v>
      </c>
      <c r="N8" s="10" t="s">
        <v>17</v>
      </c>
      <c r="O8" s="10" t="s">
        <v>18</v>
      </c>
      <c r="P8" s="74" t="s">
        <v>19</v>
      </c>
      <c r="Q8" s="73" t="s">
        <v>9</v>
      </c>
      <c r="R8" s="10" t="s">
        <v>15</v>
      </c>
      <c r="S8" s="10" t="s">
        <v>16</v>
      </c>
      <c r="T8" s="10" t="s">
        <v>17</v>
      </c>
      <c r="U8" s="10" t="s">
        <v>18</v>
      </c>
      <c r="V8" s="75" t="s">
        <v>19</v>
      </c>
    </row>
    <row r="9" spans="1:25" ht="13.5" thickBot="1" x14ac:dyDescent="0.25">
      <c r="A9" s="76"/>
      <c r="B9" s="119"/>
      <c r="C9" s="119"/>
      <c r="D9" s="119"/>
      <c r="E9" s="12" t="s">
        <v>20</v>
      </c>
      <c r="F9" s="13" t="s">
        <v>21</v>
      </c>
      <c r="G9" s="14" t="s">
        <v>22</v>
      </c>
      <c r="H9" s="14" t="s">
        <v>23</v>
      </c>
      <c r="I9" s="14" t="s">
        <v>24</v>
      </c>
      <c r="J9" s="15" t="s">
        <v>25</v>
      </c>
      <c r="K9" s="12" t="s">
        <v>26</v>
      </c>
      <c r="L9" s="13" t="s">
        <v>27</v>
      </c>
      <c r="M9" s="14" t="s">
        <v>28</v>
      </c>
      <c r="N9" s="14" t="s">
        <v>29</v>
      </c>
      <c r="O9" s="14" t="s">
        <v>30</v>
      </c>
      <c r="P9" s="15" t="s">
        <v>31</v>
      </c>
      <c r="Q9" s="12" t="s">
        <v>32</v>
      </c>
      <c r="R9" s="13" t="s">
        <v>33</v>
      </c>
      <c r="S9" s="14" t="s">
        <v>34</v>
      </c>
      <c r="T9" s="14" t="s">
        <v>35</v>
      </c>
      <c r="U9" s="14" t="s">
        <v>36</v>
      </c>
      <c r="V9" s="15" t="s">
        <v>37</v>
      </c>
      <c r="W9" s="1" t="s">
        <v>41</v>
      </c>
      <c r="X9" s="1" t="s">
        <v>42</v>
      </c>
      <c r="Y9" s="1" t="s">
        <v>43</v>
      </c>
    </row>
    <row r="10" spans="1:25" x14ac:dyDescent="0.2">
      <c r="A10" s="76" t="s">
        <v>50</v>
      </c>
      <c r="B10" s="156" t="s">
        <v>51</v>
      </c>
      <c r="C10" s="157"/>
      <c r="D10" s="157"/>
      <c r="E10" s="77"/>
      <c r="F10" s="78"/>
      <c r="G10" s="79"/>
      <c r="H10" s="79"/>
      <c r="I10" s="79"/>
      <c r="J10" s="80"/>
      <c r="K10" s="77"/>
      <c r="L10" s="78"/>
      <c r="M10" s="79"/>
      <c r="N10" s="79"/>
      <c r="O10" s="79"/>
      <c r="P10" s="80"/>
      <c r="Q10" s="77"/>
      <c r="R10" s="78"/>
      <c r="S10" s="79"/>
      <c r="T10" s="79"/>
      <c r="U10" s="79"/>
      <c r="V10" s="81"/>
    </row>
    <row r="11" spans="1:25" x14ac:dyDescent="0.2">
      <c r="A11" s="27">
        <v>3</v>
      </c>
      <c r="B11" s="28" t="s">
        <v>52</v>
      </c>
      <c r="C11" s="29"/>
      <c r="D11" s="30"/>
      <c r="E11" s="31">
        <f>SUM(F11:J11)</f>
        <v>0</v>
      </c>
      <c r="F11" s="32">
        <f>IF((#REF!+#REF!+#REF!+#REF!+#REF!+#REF!+#REF!+#REF!)=0,0,(#REF!+#REF!+#REF!+#REF!+#REF!+#REF!+#REF!+#REF!)/(#REF!+#REF!))</f>
        <v>0</v>
      </c>
      <c r="G11" s="32">
        <f>IF((#REF!+#REF!+#REF!+#REF!)=0,0,(#REF!+#REF!+#REF!+#REF!)/(#REF!+#REF!))</f>
        <v>0</v>
      </c>
      <c r="H11" s="32">
        <f>IF((#REF!+#REF!+#REF!+#REF!)=0,0,(#REF!+#REF!+#REF!+#REF!)/(#REF!+#REF!))</f>
        <v>0</v>
      </c>
      <c r="I11" s="32">
        <f>IF((#REF!+#REF!+#REF!+#REF!)=0,0,(#REF!+#REF!+#REF!+#REF!)/(#REF!+#REF!))</f>
        <v>0</v>
      </c>
      <c r="J11" s="32">
        <f>IF((#REF!+#REF!+#REF!+#REF!)=0,0,(#REF!+#REF!+#REF!+#REF!)/(#REF!+#REF!))</f>
        <v>0</v>
      </c>
      <c r="K11" s="31">
        <f>SUM(L11:P11)</f>
        <v>0</v>
      </c>
      <c r="L11" s="32">
        <f>IF((#REF!+#REF!+#REF!+#REF!+#REF!+#REF!+#REF!+#REF!)=0,0,(#REF!+#REF!+#REF!+#REF!+#REF!+#REF!+#REF!+#REF!)/(#REF!+#REF!))</f>
        <v>0</v>
      </c>
      <c r="M11" s="32">
        <f>IF((#REF!+#REF!+#REF!+#REF!)=0,0,(#REF!+#REF!+#REF!+#REF!)/(#REF!+#REF!))</f>
        <v>0</v>
      </c>
      <c r="N11" s="32">
        <f>IF((#REF!+#REF!+#REF!+#REF!)=0,0,(#REF!+#REF!+#REF!+#REF!)/(#REF!+#REF!))</f>
        <v>0</v>
      </c>
      <c r="O11" s="32">
        <f>IF((#REF!+#REF!+#REF!+#REF!)=0,0,(#REF!+#REF!+#REF!+#REF!)/(#REF!+#REF!))</f>
        <v>0</v>
      </c>
      <c r="P11" s="32">
        <f>IF((#REF!+#REF!+#REF!+#REF!)=0,0,(#REF!+#REF!+#REF!+#REF!)/(#REF!+#REF!))</f>
        <v>0</v>
      </c>
      <c r="Q11" s="31">
        <f>SUM(R11:V11)</f>
        <v>0</v>
      </c>
      <c r="R11" s="32">
        <f>IF(#REF!+#REF!+#REF!+#REF!=0,0,(#REF!+#REF!+#REF!+#REF!)/#REF!)</f>
        <v>0</v>
      </c>
      <c r="S11" s="32">
        <f>IF(#REF!+#REF!=0,0,(#REF!+#REF!)/#REF!)</f>
        <v>0</v>
      </c>
      <c r="T11" s="32">
        <f>IF(#REF!+#REF!=0,0,(#REF!+#REF!)/#REF!)</f>
        <v>0</v>
      </c>
      <c r="U11" s="32">
        <f>IF(#REF!+#REF!=0,0,(#REF!+#REF!)/#REF!)</f>
        <v>0</v>
      </c>
      <c r="V11" s="49">
        <f>IF(#REF!+#REF!=0,0,(#REF!+#REF!)/#REF!)</f>
        <v>0</v>
      </c>
    </row>
    <row r="12" spans="1:25" x14ac:dyDescent="0.2">
      <c r="A12" s="27">
        <v>4</v>
      </c>
      <c r="B12" s="28" t="s">
        <v>53</v>
      </c>
      <c r="C12" s="29"/>
      <c r="D12" s="30"/>
      <c r="E12" s="31">
        <f>SUM(F12:J12)</f>
        <v>0</v>
      </c>
      <c r="F12" s="32">
        <f>IF((#REF!+#REF!+#REF!+#REF!)=0,0,(#REF!+#REF!+#REF!+#REF!)/(#REF!+#REF!))</f>
        <v>0</v>
      </c>
      <c r="G12" s="32">
        <f>IF((#REF!+#REF!)=0,0,(#REF!+#REF!)/(#REF!+#REF!))</f>
        <v>0</v>
      </c>
      <c r="H12" s="32">
        <f>IF((#REF!+#REF!)=0,0,(#REF!+#REF!)/(#REF!+#REF!))</f>
        <v>0</v>
      </c>
      <c r="I12" s="32">
        <f>IF((#REF!+#REF!)=0,0,(#REF!+#REF!)/(#REF!+#REF!))</f>
        <v>0</v>
      </c>
      <c r="J12" s="32">
        <f>IF((#REF!+#REF!)=0,0,(#REF!+#REF!)/(#REF!+#REF!))</f>
        <v>0</v>
      </c>
      <c r="K12" s="31">
        <f>SUM(L12:P12)</f>
        <v>0</v>
      </c>
      <c r="L12" s="32">
        <f>IF((#REF!+#REF!+#REF!+#REF!)=0,0,(#REF!+#REF!+#REF!+#REF!)/(#REF!+#REF!))</f>
        <v>0</v>
      </c>
      <c r="M12" s="32">
        <f>IF((#REF!+#REF!)=0,0,(#REF!+#REF!)/(#REF!+#REF!))</f>
        <v>0</v>
      </c>
      <c r="N12" s="32">
        <f>IF((#REF!+#REF!)=0,0,(#REF!+#REF!)/(#REF!+#REF!))</f>
        <v>0</v>
      </c>
      <c r="O12" s="32">
        <f>IF((#REF!+#REF!)=0,0,(#REF!+#REF!)/(#REF!+#REF!))</f>
        <v>0</v>
      </c>
      <c r="P12" s="32">
        <f>IF((#REF!+#REF!)=0,0,(#REF!+#REF!)/(#REF!+#REF!))</f>
        <v>0</v>
      </c>
      <c r="Q12" s="31">
        <f>SUM(R12:V12)</f>
        <v>0</v>
      </c>
      <c r="R12" s="32">
        <f>IF(#REF!+#REF!=0,0,(#REF!+#REF!)/#REF!)</f>
        <v>0</v>
      </c>
      <c r="S12" s="32">
        <f>IF(#REF!=0,0,#REF!/#REF!)</f>
        <v>0</v>
      </c>
      <c r="T12" s="32">
        <f>IF(#REF!=0,0,#REF!/#REF!)</f>
        <v>0</v>
      </c>
      <c r="U12" s="32">
        <f>IF(#REF!=0,0,#REF!/#REF!)</f>
        <v>0</v>
      </c>
      <c r="V12" s="49">
        <f>IF(#REF!=0,0,#REF!/#REF!)</f>
        <v>0</v>
      </c>
    </row>
    <row r="13" spans="1:25" x14ac:dyDescent="0.2">
      <c r="A13" s="27">
        <v>5</v>
      </c>
      <c r="B13" s="34" t="s">
        <v>54</v>
      </c>
      <c r="C13" s="35"/>
      <c r="D13" s="35"/>
      <c r="E13" s="31">
        <f>SUM(F13:J13)</f>
        <v>0</v>
      </c>
      <c r="F13" s="32">
        <f>IF((#REF!+#REF!+#REF!+#REF!)=0,0,(#REF!+#REF!+#REF!+#REF!)/(#REF!+#REF!))</f>
        <v>0</v>
      </c>
      <c r="G13" s="32">
        <f>IF((#REF!+#REF!)=0,0,(#REF!+#REF!)/(#REF!+#REF!))</f>
        <v>0</v>
      </c>
      <c r="H13" s="32">
        <f>IF((#REF!+#REF!)=0,0,(#REF!+#REF!)/(#REF!+#REF!))</f>
        <v>0</v>
      </c>
      <c r="I13" s="32">
        <f>IF((#REF!+#REF!)=0,0,(#REF!+#REF!)/(#REF!+#REF!))</f>
        <v>0</v>
      </c>
      <c r="J13" s="32">
        <f>IF((#REF!+#REF!)=0,0,(#REF!+#REF!)/(#REF!+#REF!))</f>
        <v>0</v>
      </c>
      <c r="K13" s="31">
        <f>SUM(L13:P13)</f>
        <v>0</v>
      </c>
      <c r="L13" s="32">
        <f>IF((#REF!+#REF!+#REF!+#REF!)=0,0,(#REF!+#REF!+#REF!+#REF!)/(#REF!+#REF!))</f>
        <v>0</v>
      </c>
      <c r="M13" s="32">
        <f>IF((#REF!+#REF!)=0,0,(#REF!+#REF!)/(#REF!+#REF!))</f>
        <v>0</v>
      </c>
      <c r="N13" s="32">
        <f>IF((#REF!+#REF!)=0,0,(#REF!+#REF!)/(#REF!+#REF!))</f>
        <v>0</v>
      </c>
      <c r="O13" s="32">
        <f>IF((#REF!+#REF!)=0,0,(#REF!+#REF!)/(#REF!+#REF!))</f>
        <v>0</v>
      </c>
      <c r="P13" s="32">
        <f>IF((#REF!+#REF!)=0,0,(#REF!+#REF!)/(#REF!+#REF!))</f>
        <v>0</v>
      </c>
      <c r="Q13" s="31">
        <f>SUM(R13:V13)</f>
        <v>0</v>
      </c>
      <c r="R13" s="32">
        <f>IF(#REF!+#REF!=0,0,(#REF!+#REF!)/#REF!)</f>
        <v>0</v>
      </c>
      <c r="S13" s="32">
        <f>IF(#REF!=0,0,#REF!/#REF!)</f>
        <v>0</v>
      </c>
      <c r="T13" s="32">
        <f>IF(#REF!=0,0,#REF!/#REF!)</f>
        <v>0</v>
      </c>
      <c r="U13" s="32">
        <f>IF(#REF!=0,0,#REF!/#REF!)</f>
        <v>0</v>
      </c>
      <c r="V13" s="49">
        <f>IF(#REF!=0,0,#REF!/#REF!)</f>
        <v>0</v>
      </c>
    </row>
    <row r="14" spans="1:25" x14ac:dyDescent="0.2">
      <c r="A14" s="27">
        <v>6</v>
      </c>
      <c r="B14" s="34" t="s">
        <v>55</v>
      </c>
      <c r="C14" s="35"/>
      <c r="D14" s="35"/>
      <c r="E14" s="31">
        <f>SUM(F14:J14)</f>
        <v>0</v>
      </c>
      <c r="F14" s="32">
        <f>IF((#REF!+#REF!+#REF!+#REF!)=0,0,(#REF!+#REF!+#REF!+#REF!)/(#REF!+#REF!))</f>
        <v>0</v>
      </c>
      <c r="G14" s="32">
        <f>IF((#REF!+#REF!)=0,0,(#REF!+#REF!)/(#REF!+#REF!))</f>
        <v>0</v>
      </c>
      <c r="H14" s="32">
        <f>IF((#REF!+#REF!)=0,0,(#REF!+#REF!)/(#REF!+#REF!))</f>
        <v>0</v>
      </c>
      <c r="I14" s="32">
        <f>IF((#REF!+#REF!)=0,0,(#REF!+#REF!)/(#REF!+#REF!))</f>
        <v>0</v>
      </c>
      <c r="J14" s="32">
        <f>IF((#REF!+#REF!)=0,0,(#REF!+#REF!)/(#REF!+#REF!))</f>
        <v>0</v>
      </c>
      <c r="K14" s="31">
        <f>SUM(L14:P14)</f>
        <v>0</v>
      </c>
      <c r="L14" s="32">
        <f>IF((#REF!+#REF!+#REF!+#REF!)=0,0,(#REF!+#REF!+#REF!+#REF!)/(#REF!+#REF!))</f>
        <v>0</v>
      </c>
      <c r="M14" s="32">
        <f>IF((#REF!+#REF!)=0,0,(#REF!+#REF!)/(#REF!+#REF!))</f>
        <v>0</v>
      </c>
      <c r="N14" s="32">
        <f>IF((#REF!+#REF!)=0,0,(#REF!+#REF!)/(#REF!+#REF!))</f>
        <v>0</v>
      </c>
      <c r="O14" s="32">
        <f>IF((#REF!+#REF!)=0,0,(#REF!+#REF!)/(#REF!+#REF!))</f>
        <v>0</v>
      </c>
      <c r="P14" s="32">
        <f>IF((#REF!+#REF!)=0,0,(#REF!+#REF!)/(#REF!+#REF!))</f>
        <v>0</v>
      </c>
      <c r="Q14" s="31">
        <f>SUM(R14:V14)</f>
        <v>0</v>
      </c>
      <c r="R14" s="32">
        <f>IF(#REF!+#REF!=0,0,(#REF!+#REF!)/#REF!)</f>
        <v>0</v>
      </c>
      <c r="S14" s="32">
        <f>IF(#REF!=0,0,#REF!/#REF!)</f>
        <v>0</v>
      </c>
      <c r="T14" s="32">
        <f>IF(#REF!=0,0,#REF!/#REF!)</f>
        <v>0</v>
      </c>
      <c r="U14" s="32">
        <f>IF(#REF!=0,0,#REF!/#REF!)</f>
        <v>0</v>
      </c>
      <c r="V14" s="49">
        <f>IF(#REF!=0,0,#REF!/#REF!)</f>
        <v>0</v>
      </c>
    </row>
    <row r="15" spans="1:25" x14ac:dyDescent="0.2">
      <c r="A15" s="27">
        <v>7</v>
      </c>
      <c r="B15" s="141" t="s">
        <v>56</v>
      </c>
      <c r="C15" s="142"/>
      <c r="D15" s="142"/>
      <c r="E15" s="31">
        <f t="shared" ref="E15:V15" si="0">SUM(E11:E14)</f>
        <v>0</v>
      </c>
      <c r="F15" s="50">
        <f t="shared" si="0"/>
        <v>0</v>
      </c>
      <c r="G15" s="50">
        <f t="shared" si="0"/>
        <v>0</v>
      </c>
      <c r="H15" s="50">
        <f t="shared" si="0"/>
        <v>0</v>
      </c>
      <c r="I15" s="50">
        <f t="shared" si="0"/>
        <v>0</v>
      </c>
      <c r="J15" s="37">
        <f t="shared" si="0"/>
        <v>0</v>
      </c>
      <c r="K15" s="31">
        <f t="shared" si="0"/>
        <v>0</v>
      </c>
      <c r="L15" s="50">
        <f t="shared" si="0"/>
        <v>0</v>
      </c>
      <c r="M15" s="50">
        <f t="shared" si="0"/>
        <v>0</v>
      </c>
      <c r="N15" s="50">
        <f t="shared" si="0"/>
        <v>0</v>
      </c>
      <c r="O15" s="50">
        <f t="shared" si="0"/>
        <v>0</v>
      </c>
      <c r="P15" s="37">
        <f t="shared" si="0"/>
        <v>0</v>
      </c>
      <c r="Q15" s="31">
        <f t="shared" si="0"/>
        <v>0</v>
      </c>
      <c r="R15" s="50">
        <f t="shared" si="0"/>
        <v>0</v>
      </c>
      <c r="S15" s="50">
        <f t="shared" si="0"/>
        <v>0</v>
      </c>
      <c r="T15" s="50">
        <f t="shared" si="0"/>
        <v>0</v>
      </c>
      <c r="U15" s="50">
        <f t="shared" si="0"/>
        <v>0</v>
      </c>
      <c r="V15" s="37">
        <f t="shared" si="0"/>
        <v>0</v>
      </c>
    </row>
    <row r="16" spans="1:25" x14ac:dyDescent="0.2">
      <c r="A16" s="38" t="s">
        <v>57</v>
      </c>
      <c r="B16" s="147" t="s">
        <v>58</v>
      </c>
      <c r="C16" s="148"/>
      <c r="D16" s="148"/>
      <c r="E16" s="82"/>
      <c r="F16" s="83"/>
      <c r="G16" s="84"/>
      <c r="H16" s="84"/>
      <c r="I16" s="84"/>
      <c r="J16" s="85"/>
      <c r="K16" s="82"/>
      <c r="L16" s="83"/>
      <c r="M16" s="84"/>
      <c r="N16" s="84"/>
      <c r="O16" s="84"/>
      <c r="P16" s="85"/>
      <c r="Q16" s="82"/>
      <c r="R16" s="83"/>
      <c r="S16" s="84"/>
      <c r="T16" s="84"/>
      <c r="U16" s="84"/>
      <c r="V16" s="85"/>
    </row>
    <row r="17" spans="1:22" x14ac:dyDescent="0.2">
      <c r="A17" s="27">
        <v>1</v>
      </c>
      <c r="B17" s="138" t="s">
        <v>59</v>
      </c>
      <c r="C17" s="139"/>
      <c r="D17" s="140"/>
      <c r="E17" s="31">
        <f>SUM(F17:J17)</f>
        <v>0</v>
      </c>
      <c r="F17" s="32">
        <f>IF((#REF!+#REF!+#REF!+#REF!+#REF!+#REF!)=0,0,(#REF!+#REF!+#REF!+#REF!)/(#REF!+#REF!))</f>
        <v>0</v>
      </c>
      <c r="G17" s="32">
        <f>IF((#REF!+#REF!)=0,0,(#REF!+#REF!)/(#REF!+#REF!))</f>
        <v>0</v>
      </c>
      <c r="H17" s="32">
        <f>IF((#REF!+#REF!)=0,0,(#REF!+#REF!)/(#REF!+#REF!))</f>
        <v>0</v>
      </c>
      <c r="I17" s="32">
        <f>IF((#REF!+#REF!)=0,0,(#REF!+#REF!)/(#REF!+#REF!))</f>
        <v>0</v>
      </c>
      <c r="J17" s="32">
        <f>IF((#REF!+#REF!)=0,0,(#REF!+#REF!)/(#REF!+#REF!))</f>
        <v>0</v>
      </c>
      <c r="K17" s="31">
        <f>SUM(L17:P17)</f>
        <v>0</v>
      </c>
      <c r="L17" s="32">
        <f>IF((#REF!+#REF!+#REF!+#REF!)=0,0,(#REF!+#REF!+#REF!+#REF!)/(#REF!+#REF!))</f>
        <v>0</v>
      </c>
      <c r="M17" s="32">
        <f>IF((#REF!+#REF!)=0,0,(#REF!+#REF!)/(#REF!+#REF!))</f>
        <v>0</v>
      </c>
      <c r="N17" s="32">
        <f>IF((#REF!+#REF!)=0,0,(#REF!+#REF!)/(#REF!+#REF!))</f>
        <v>0</v>
      </c>
      <c r="O17" s="32">
        <f>IF((#REF!+#REF!)=0,0,(#REF!+#REF!)/(#REF!+#REF!))</f>
        <v>0</v>
      </c>
      <c r="P17" s="32">
        <f>IF((#REF!+#REF!)=0,0,(#REF!+#REF!)/(#REF!+#REF!))</f>
        <v>0</v>
      </c>
      <c r="Q17" s="31">
        <f>SUM(R17:V17)</f>
        <v>0</v>
      </c>
      <c r="R17" s="32">
        <f>IF(#REF!+#REF!=0,0,(#REF!+#REF!)/#REF!)</f>
        <v>0</v>
      </c>
      <c r="S17" s="32">
        <f>IF(#REF!=0,0,#REF!/#REF!)</f>
        <v>0</v>
      </c>
      <c r="T17" s="32">
        <f>IF(#REF!=0,0,#REF!/#REF!)</f>
        <v>0</v>
      </c>
      <c r="U17" s="32">
        <f>IF(#REF!=0,0,#REF!/#REF!)</f>
        <v>0</v>
      </c>
      <c r="V17" s="49">
        <f>IF(#REF!=0,0,#REF!/#REF!)</f>
        <v>0</v>
      </c>
    </row>
    <row r="18" spans="1:22" x14ac:dyDescent="0.2">
      <c r="A18" s="27">
        <v>2</v>
      </c>
      <c r="B18" s="138" t="s">
        <v>53</v>
      </c>
      <c r="C18" s="139"/>
      <c r="D18" s="140"/>
      <c r="E18" s="31">
        <f>SUM(F18:J18)</f>
        <v>0</v>
      </c>
      <c r="F18" s="32">
        <f>IF((#REF!+#REF!+#REF!+#REF!+#REF!+#REF!)=0,0,(#REF!+#REF!+#REF!+#REF!)/(#REF!+#REF!))</f>
        <v>0</v>
      </c>
      <c r="G18" s="32">
        <f>IF((#REF!+#REF!)=0,0,(#REF!+#REF!)/(#REF!+#REF!))</f>
        <v>0</v>
      </c>
      <c r="H18" s="32">
        <f>IF((#REF!+#REF!)=0,0,(#REF!+#REF!)/(#REF!+#REF!))</f>
        <v>0</v>
      </c>
      <c r="I18" s="32">
        <f>IF((#REF!+#REF!)=0,0,(#REF!+#REF!)/(#REF!+#REF!))</f>
        <v>0</v>
      </c>
      <c r="J18" s="32">
        <f>IF((#REF!+#REF!)=0,0,(#REF!+#REF!)/(#REF!+#REF!))</f>
        <v>0</v>
      </c>
      <c r="K18" s="31">
        <f>SUM(L18:P18)</f>
        <v>0</v>
      </c>
      <c r="L18" s="32">
        <f>IF((#REF!+#REF!+#REF!+#REF!)=0,0,(#REF!+#REF!+#REF!+#REF!)/(#REF!+#REF!))</f>
        <v>0</v>
      </c>
      <c r="M18" s="32">
        <f>IF((#REF!+#REF!)=0,0,(#REF!+#REF!)/(#REF!+#REF!))</f>
        <v>0</v>
      </c>
      <c r="N18" s="32">
        <f>IF((#REF!+#REF!)=0,0,(#REF!+#REF!)/(#REF!+#REF!))</f>
        <v>0</v>
      </c>
      <c r="O18" s="32">
        <f>IF((#REF!+#REF!)=0,0,(#REF!+#REF!)/(#REF!+#REF!))</f>
        <v>0</v>
      </c>
      <c r="P18" s="32">
        <f>IF((#REF!+#REF!)=0,0,(#REF!+#REF!)/(#REF!+#REF!))</f>
        <v>0</v>
      </c>
      <c r="Q18" s="31">
        <f>SUM(R18:V18)</f>
        <v>0</v>
      </c>
      <c r="R18" s="32">
        <f>IF(#REF!+#REF!=0,0,(#REF!+#REF!)/#REF!)</f>
        <v>0</v>
      </c>
      <c r="S18" s="32">
        <f>IF(#REF!=0,0,#REF!/#REF!)</f>
        <v>0</v>
      </c>
      <c r="T18" s="32">
        <f>IF(#REF!=0,0,#REF!/#REF!)</f>
        <v>0</v>
      </c>
      <c r="U18" s="32">
        <f>IF(#REF!=0,0,#REF!/#REF!)</f>
        <v>0</v>
      </c>
      <c r="V18" s="49">
        <f>IF(#REF!=0,0,#REF!/#REF!)</f>
        <v>0</v>
      </c>
    </row>
    <row r="19" spans="1:22" x14ac:dyDescent="0.2">
      <c r="A19" s="27">
        <v>3</v>
      </c>
      <c r="B19" s="141" t="s">
        <v>60</v>
      </c>
      <c r="C19" s="142"/>
      <c r="D19" s="142"/>
      <c r="E19" s="31">
        <f>SUM(E17:E18)</f>
        <v>0</v>
      </c>
      <c r="F19" s="50">
        <f t="shared" ref="F19:V19" si="1">SUM(F17:F18)</f>
        <v>0</v>
      </c>
      <c r="G19" s="50">
        <f t="shared" si="1"/>
        <v>0</v>
      </c>
      <c r="H19" s="50">
        <f t="shared" si="1"/>
        <v>0</v>
      </c>
      <c r="I19" s="50">
        <f t="shared" si="1"/>
        <v>0</v>
      </c>
      <c r="J19" s="37">
        <f t="shared" si="1"/>
        <v>0</v>
      </c>
      <c r="K19" s="31">
        <f t="shared" si="1"/>
        <v>0</v>
      </c>
      <c r="L19" s="50">
        <f t="shared" si="1"/>
        <v>0</v>
      </c>
      <c r="M19" s="50">
        <f t="shared" si="1"/>
        <v>0</v>
      </c>
      <c r="N19" s="50">
        <f t="shared" si="1"/>
        <v>0</v>
      </c>
      <c r="O19" s="50">
        <f t="shared" si="1"/>
        <v>0</v>
      </c>
      <c r="P19" s="37">
        <f t="shared" si="1"/>
        <v>0</v>
      </c>
      <c r="Q19" s="31">
        <f>SUM(Q17:Q18)</f>
        <v>0</v>
      </c>
      <c r="R19" s="50">
        <f t="shared" si="1"/>
        <v>0</v>
      </c>
      <c r="S19" s="50">
        <f t="shared" si="1"/>
        <v>0</v>
      </c>
      <c r="T19" s="50">
        <f t="shared" si="1"/>
        <v>0</v>
      </c>
      <c r="U19" s="50">
        <f t="shared" si="1"/>
        <v>0</v>
      </c>
      <c r="V19" s="37">
        <f t="shared" si="1"/>
        <v>0</v>
      </c>
    </row>
    <row r="20" spans="1:22" x14ac:dyDescent="0.2">
      <c r="A20" s="38" t="s">
        <v>61</v>
      </c>
      <c r="B20" s="149" t="s">
        <v>62</v>
      </c>
      <c r="C20" s="150"/>
      <c r="D20" s="151"/>
      <c r="E20" s="82"/>
      <c r="F20" s="83"/>
      <c r="G20" s="84"/>
      <c r="H20" s="84"/>
      <c r="I20" s="84"/>
      <c r="J20" s="85"/>
      <c r="K20" s="82"/>
      <c r="L20" s="83"/>
      <c r="M20" s="84"/>
      <c r="N20" s="84"/>
      <c r="O20" s="84"/>
      <c r="P20" s="85"/>
      <c r="Q20" s="82"/>
      <c r="R20" s="83"/>
      <c r="S20" s="84"/>
      <c r="T20" s="84"/>
      <c r="U20" s="84"/>
      <c r="V20" s="85"/>
    </row>
    <row r="21" spans="1:22" x14ac:dyDescent="0.2">
      <c r="A21" s="27">
        <v>1</v>
      </c>
      <c r="B21" s="138" t="s">
        <v>59</v>
      </c>
      <c r="C21" s="139"/>
      <c r="D21" s="140"/>
      <c r="E21" s="52">
        <f>SUM(F21:J21)</f>
        <v>0</v>
      </c>
      <c r="F21" s="32">
        <f>IF((#REF!+#REF!+#REF!+#REF!)=0,0,(#REF!+#REF!+#REF!+#REF!)/(#REF!+#REF!))</f>
        <v>0</v>
      </c>
      <c r="G21" s="32">
        <f>IF((#REF!+#REF!)=0,0,(#REF!+#REF!)/(#REF!+#REF!))</f>
        <v>0</v>
      </c>
      <c r="H21" s="32">
        <f>IF((#REF!+#REF!)=0,0,(#REF!+#REF!)/(#REF!+#REF!))</f>
        <v>0</v>
      </c>
      <c r="I21" s="32">
        <f>IF((#REF!+#REF!)=0,0,(#REF!+#REF!)/(#REF!+#REF!))</f>
        <v>0</v>
      </c>
      <c r="J21" s="32">
        <f>IF((#REF!+#REF!)=0,0,(#REF!+#REF!)/(#REF!+#REF!))</f>
        <v>0</v>
      </c>
      <c r="K21" s="52">
        <f>SUM(L21:P21)</f>
        <v>0</v>
      </c>
      <c r="L21" s="32">
        <f>IF((#REF!+#REF!+#REF!+#REF!)=0,0,(#REF!+#REF!+#REF!+#REF!)/(#REF!+#REF!))</f>
        <v>0</v>
      </c>
      <c r="M21" s="32">
        <f>IF((#REF!+#REF!)=0,0,(#REF!+#REF!)/(#REF!+#REF!))</f>
        <v>0</v>
      </c>
      <c r="N21" s="32">
        <f>IF((#REF!+#REF!)=0,0,(#REF!+#REF!)/(#REF!+#REF!))</f>
        <v>0</v>
      </c>
      <c r="O21" s="32">
        <f>IF((#REF!+#REF!)=0,0,(#REF!+#REF!)/(#REF!+#REF!))</f>
        <v>0</v>
      </c>
      <c r="P21" s="32">
        <f>IF((#REF!+#REF!)=0,0,(#REF!+#REF!)/(#REF!+#REF!))</f>
        <v>0</v>
      </c>
      <c r="Q21" s="52">
        <f>SUM(R21:V21)</f>
        <v>0</v>
      </c>
      <c r="R21" s="32">
        <f>IF(#REF!+#REF!=0,0,(#REF!+#REF!)/#REF!)</f>
        <v>0</v>
      </c>
      <c r="S21" s="32">
        <f>IF(#REF!=0,0,#REF!/#REF!)</f>
        <v>0</v>
      </c>
      <c r="T21" s="32">
        <f>IF(#REF!=0,0,#REF!/#REF!)</f>
        <v>0</v>
      </c>
      <c r="U21" s="32">
        <f>IF(#REF!=0,0,#REF!/#REF!)</f>
        <v>0</v>
      </c>
      <c r="V21" s="49">
        <f>IF(#REF!=0,0,#REF!/#REF!)</f>
        <v>0</v>
      </c>
    </row>
    <row r="22" spans="1:22" x14ac:dyDescent="0.2">
      <c r="A22" s="27">
        <v>2</v>
      </c>
      <c r="B22" s="138" t="s">
        <v>53</v>
      </c>
      <c r="C22" s="139"/>
      <c r="D22" s="140"/>
      <c r="E22" s="52">
        <f>SUM(F22:J22)</f>
        <v>0</v>
      </c>
      <c r="F22" s="32">
        <f>IF((#REF!+#REF!+#REF!+#REF!)=0,0,(#REF!+#REF!+#REF!+#REF!)/(#REF!+#REF!))</f>
        <v>0</v>
      </c>
      <c r="G22" s="32">
        <f>IF((#REF!+#REF!)=0,0,(#REF!+#REF!)/(#REF!+#REF!))</f>
        <v>0</v>
      </c>
      <c r="H22" s="32">
        <f>IF((#REF!+#REF!)=0,0,(#REF!+#REF!)/(#REF!+#REF!))</f>
        <v>0</v>
      </c>
      <c r="I22" s="32">
        <f>IF((#REF!+#REF!)=0,0,(#REF!+#REF!)/(#REF!+#REF!))</f>
        <v>0</v>
      </c>
      <c r="J22" s="32">
        <f>IF((#REF!+#REF!)=0,0,(#REF!+#REF!)/(#REF!+#REF!))</f>
        <v>0</v>
      </c>
      <c r="K22" s="52">
        <f>SUM(L22:P22)</f>
        <v>0</v>
      </c>
      <c r="L22" s="32">
        <f>IF((#REF!+#REF!+#REF!+#REF!)=0,0,(#REF!+#REF!+#REF!+#REF!)/(#REF!+#REF!))</f>
        <v>0</v>
      </c>
      <c r="M22" s="32">
        <f>IF((#REF!+#REF!)=0,0,(#REF!+#REF!)/(#REF!+#REF!))</f>
        <v>0</v>
      </c>
      <c r="N22" s="32">
        <f>IF((#REF!+#REF!)=0,0,(#REF!+#REF!)/(#REF!+#REF!))</f>
        <v>0</v>
      </c>
      <c r="O22" s="32">
        <f>IF((#REF!+#REF!)=0,0,(#REF!+#REF!)/(#REF!+#REF!))</f>
        <v>0</v>
      </c>
      <c r="P22" s="32">
        <f>IF((#REF!+#REF!)=0,0,(#REF!+#REF!)/(#REF!+#REF!))</f>
        <v>0</v>
      </c>
      <c r="Q22" s="52">
        <f>SUM(R22:V22)</f>
        <v>0</v>
      </c>
      <c r="R22" s="32">
        <f>IF(#REF!+#REF!=0,0,(#REF!+#REF!)/#REF!)</f>
        <v>0</v>
      </c>
      <c r="S22" s="32">
        <f>IF(#REF!=0,0,#REF!/#REF!)</f>
        <v>0</v>
      </c>
      <c r="T22" s="32">
        <f>IF(#REF!=0,0,#REF!/#REF!)</f>
        <v>0</v>
      </c>
      <c r="U22" s="32">
        <f>IF(#REF!=0,0,#REF!/#REF!)</f>
        <v>0</v>
      </c>
      <c r="V22" s="49">
        <f>IF(#REF!=0,0,#REF!/#REF!)</f>
        <v>0</v>
      </c>
    </row>
    <row r="23" spans="1:22" x14ac:dyDescent="0.2">
      <c r="A23" s="27">
        <v>3</v>
      </c>
      <c r="B23" s="138" t="s">
        <v>63</v>
      </c>
      <c r="C23" s="139"/>
      <c r="D23" s="140"/>
      <c r="E23" s="52">
        <f>SUM(F23:J23)</f>
        <v>0</v>
      </c>
      <c r="F23" s="32">
        <f>IF((#REF!+#REF!+#REF!+#REF!)=0,0,(#REF!+#REF!+#REF!+#REF!)/(#REF!+#REF!))</f>
        <v>0</v>
      </c>
      <c r="G23" s="32">
        <f>IF((#REF!+#REF!)=0,0,(#REF!+#REF!)/(#REF!+#REF!))</f>
        <v>0</v>
      </c>
      <c r="H23" s="32">
        <f>IF((#REF!+#REF!)=0,0,(#REF!+#REF!)/(#REF!+#REF!))</f>
        <v>0</v>
      </c>
      <c r="I23" s="32">
        <f>IF((#REF!+#REF!)=0,0,(#REF!+#REF!)/(#REF!+#REF!))</f>
        <v>0</v>
      </c>
      <c r="J23" s="32">
        <f>IF((#REF!+#REF!)=0,0,(#REF!+#REF!)/(#REF!+#REF!))</f>
        <v>0</v>
      </c>
      <c r="K23" s="52">
        <f>SUM(L23:P23)</f>
        <v>0</v>
      </c>
      <c r="L23" s="32">
        <f>IF((#REF!+#REF!+#REF!+#REF!)=0,0,(#REF!+#REF!+#REF!+#REF!)/(#REF!+#REF!))</f>
        <v>0</v>
      </c>
      <c r="M23" s="32">
        <f>IF((#REF!+#REF!)=0,0,(#REF!+#REF!)/(#REF!+#REF!))</f>
        <v>0</v>
      </c>
      <c r="N23" s="32">
        <f>IF((#REF!+#REF!)=0,0,(#REF!+#REF!)/(#REF!+#REF!))</f>
        <v>0</v>
      </c>
      <c r="O23" s="32">
        <f>IF((#REF!+#REF!)=0,0,(#REF!+#REF!)/(#REF!+#REF!))</f>
        <v>0</v>
      </c>
      <c r="P23" s="32">
        <f>IF((#REF!+#REF!)=0,0,(#REF!+#REF!)/(#REF!+#REF!))</f>
        <v>0</v>
      </c>
      <c r="Q23" s="52">
        <f>SUM(R23:V23)</f>
        <v>0</v>
      </c>
      <c r="R23" s="32">
        <f>IF(#REF!+#REF!=0,0,(#REF!+#REF!)/#REF!)</f>
        <v>0</v>
      </c>
      <c r="S23" s="32">
        <f>IF(#REF!=0,0,#REF!/#REF!)</f>
        <v>0</v>
      </c>
      <c r="T23" s="32">
        <f>IF(#REF!=0,0,#REF!/#REF!)</f>
        <v>0</v>
      </c>
      <c r="U23" s="32">
        <f>IF(#REF!=0,0,#REF!/#REF!)</f>
        <v>0</v>
      </c>
      <c r="V23" s="49">
        <f>IF(#REF!=0,0,#REF!/#REF!)</f>
        <v>0</v>
      </c>
    </row>
    <row r="24" spans="1:22" x14ac:dyDescent="0.2">
      <c r="A24" s="27">
        <v>4</v>
      </c>
      <c r="B24" s="141" t="s">
        <v>64</v>
      </c>
      <c r="C24" s="142"/>
      <c r="D24" s="143"/>
      <c r="E24" s="86">
        <f>SUM(F24:J24)</f>
        <v>0</v>
      </c>
      <c r="F24" s="32">
        <f>IF((#REF!+#REF!+#REF!+#REF!)=0,0,(#REF!+#REF!+#REF!+#REF!)/(#REF!+#REF!))</f>
        <v>0</v>
      </c>
      <c r="G24" s="32">
        <f>IF((#REF!+#REF!)=0,0,(#REF!+#REF!)/(#REF!+#REF!))</f>
        <v>0</v>
      </c>
      <c r="H24" s="32">
        <f>IF((#REF!+#REF!)=0,0,(#REF!+#REF!)/(#REF!+#REF!))</f>
        <v>0</v>
      </c>
      <c r="I24" s="32">
        <f>IF((#REF!+#REF!)=0,0,(#REF!+#REF!)/(#REF!+#REF!))</f>
        <v>0</v>
      </c>
      <c r="J24" s="32">
        <f>IF((#REF!+#REF!)=0,0,(#REF!+#REF!)/(#REF!+#REF!))</f>
        <v>0</v>
      </c>
      <c r="K24" s="86">
        <f>SUM(L24:P24)</f>
        <v>0</v>
      </c>
      <c r="L24" s="32">
        <f>IF((#REF!+#REF!+#REF!+#REF!)=0,0,(#REF!+#REF!+#REF!+#REF!)/(#REF!+#REF!))</f>
        <v>0</v>
      </c>
      <c r="M24" s="32">
        <f>IF((#REF!+#REF!)=0,0,(#REF!+#REF!)/(#REF!+#REF!))</f>
        <v>0</v>
      </c>
      <c r="N24" s="32">
        <f>IF((#REF!+#REF!)=0,0,(#REF!+#REF!)/(#REF!+#REF!))</f>
        <v>0</v>
      </c>
      <c r="O24" s="32">
        <f>IF((#REF!+#REF!)=0,0,(#REF!+#REF!)/(#REF!+#REF!))</f>
        <v>0</v>
      </c>
      <c r="P24" s="32">
        <f>IF((#REF!+#REF!)=0,0,(#REF!+#REF!)/(#REF!+#REF!))</f>
        <v>0</v>
      </c>
      <c r="Q24" s="86">
        <f>SUM(R24:V24)</f>
        <v>0</v>
      </c>
      <c r="R24" s="32">
        <f>IF(#REF!+#REF!=0,0,(#REF!+#REF!)/#REF!)</f>
        <v>0</v>
      </c>
      <c r="S24" s="32">
        <f>IF(#REF!=0,0,#REF!/#REF!)</f>
        <v>0</v>
      </c>
      <c r="T24" s="32">
        <f>IF(#REF!=0,0,#REF!/#REF!)</f>
        <v>0</v>
      </c>
      <c r="U24" s="32">
        <f>IF(#REF!=0,0,#REF!/#REF!)</f>
        <v>0</v>
      </c>
      <c r="V24" s="49">
        <f>IF(#REF!=0,0,#REF!/#REF!)</f>
        <v>0</v>
      </c>
    </row>
    <row r="25" spans="1:22" ht="13.5" thickBot="1" x14ac:dyDescent="0.25">
      <c r="A25" s="57">
        <v>5</v>
      </c>
      <c r="B25" s="144" t="s">
        <v>65</v>
      </c>
      <c r="C25" s="145"/>
      <c r="D25" s="146"/>
      <c r="E25" s="61">
        <f>SUM(E21:E24)</f>
        <v>0</v>
      </c>
      <c r="F25" s="64">
        <f t="shared" ref="F25:V25" si="2">SUM(F21:F24)</f>
        <v>0</v>
      </c>
      <c r="G25" s="64">
        <f t="shared" si="2"/>
        <v>0</v>
      </c>
      <c r="H25" s="64">
        <f t="shared" si="2"/>
        <v>0</v>
      </c>
      <c r="I25" s="64">
        <f t="shared" si="2"/>
        <v>0</v>
      </c>
      <c r="J25" s="63">
        <f t="shared" si="2"/>
        <v>0</v>
      </c>
      <c r="K25" s="61">
        <f t="shared" si="2"/>
        <v>0</v>
      </c>
      <c r="L25" s="64">
        <f t="shared" si="2"/>
        <v>0</v>
      </c>
      <c r="M25" s="64">
        <f t="shared" si="2"/>
        <v>0</v>
      </c>
      <c r="N25" s="64">
        <f t="shared" si="2"/>
        <v>0</v>
      </c>
      <c r="O25" s="64">
        <f t="shared" si="2"/>
        <v>0</v>
      </c>
      <c r="P25" s="63">
        <f t="shared" si="2"/>
        <v>0</v>
      </c>
      <c r="Q25" s="61">
        <f>SUM(Q21:Q24)</f>
        <v>0</v>
      </c>
      <c r="R25" s="64">
        <f t="shared" si="2"/>
        <v>0</v>
      </c>
      <c r="S25" s="64">
        <f t="shared" si="2"/>
        <v>0</v>
      </c>
      <c r="T25" s="64">
        <f t="shared" si="2"/>
        <v>0</v>
      </c>
      <c r="U25" s="64">
        <f t="shared" si="2"/>
        <v>0</v>
      </c>
      <c r="V25" s="63">
        <f t="shared" si="2"/>
        <v>0</v>
      </c>
    </row>
    <row r="26" spans="1:22" x14ac:dyDescent="0.2">
      <c r="A26" s="47"/>
      <c r="B26" s="110"/>
      <c r="C26" s="110"/>
      <c r="D26" s="110"/>
    </row>
    <row r="27" spans="1:22" x14ac:dyDescent="0.2">
      <c r="A27" s="66"/>
      <c r="B27" s="67" t="s">
        <v>66</v>
      </c>
      <c r="C27" s="67"/>
      <c r="D27" s="67"/>
    </row>
    <row r="28" spans="1:22" x14ac:dyDescent="0.2">
      <c r="A28" s="47"/>
      <c r="B28" s="110"/>
      <c r="C28" s="110"/>
      <c r="D28" s="110"/>
    </row>
    <row r="29" spans="1:22" x14ac:dyDescent="0.2">
      <c r="A29" s="26"/>
      <c r="B29" s="110"/>
      <c r="C29" s="111"/>
      <c r="D29" s="111"/>
    </row>
    <row r="30" spans="1:22" x14ac:dyDescent="0.2">
      <c r="A30" s="26"/>
      <c r="B30" s="110"/>
      <c r="C30" s="110"/>
      <c r="D30" s="110"/>
    </row>
  </sheetData>
  <mergeCells count="20">
    <mergeCell ref="B21:D21"/>
    <mergeCell ref="B7:D9"/>
    <mergeCell ref="E7:J7"/>
    <mergeCell ref="K7:P7"/>
    <mergeCell ref="Q7:V7"/>
    <mergeCell ref="B10:D10"/>
    <mergeCell ref="B15:D15"/>
    <mergeCell ref="B16:D16"/>
    <mergeCell ref="B17:D17"/>
    <mergeCell ref="B18:D18"/>
    <mergeCell ref="B19:D19"/>
    <mergeCell ref="B20:D20"/>
    <mergeCell ref="B29:D29"/>
    <mergeCell ref="B30:D30"/>
    <mergeCell ref="B22:D22"/>
    <mergeCell ref="B23:D23"/>
    <mergeCell ref="B24:D24"/>
    <mergeCell ref="B25:D25"/>
    <mergeCell ref="B26:D26"/>
    <mergeCell ref="B28:D28"/>
  </mergeCells>
  <hyperlinks>
    <hyperlink ref="B4" location="הוראות!A1" display="חזרה" xr:uid="{C7AFE502-F725-48E2-8471-8F4D14A2EDA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CD08B-1C2C-4D92-A173-287661338106}">
  <dimension ref="B1:P16"/>
  <sheetViews>
    <sheetView rightToLeft="1" workbookViewId="0">
      <selection activeCell="E31" sqref="E31"/>
    </sheetView>
  </sheetViews>
  <sheetFormatPr defaultColWidth="8" defaultRowHeight="12.75" x14ac:dyDescent="0.2"/>
  <cols>
    <col min="1" max="1" width="2.125" style="1" customWidth="1"/>
    <col min="2" max="2" width="18.375" style="1" customWidth="1"/>
    <col min="3" max="8" width="5.5" style="1" customWidth="1"/>
    <col min="9" max="9" width="6.5" style="1" customWidth="1"/>
    <col min="10" max="10" width="6.125" style="1" customWidth="1"/>
    <col min="11" max="15" width="5.125" style="1" customWidth="1"/>
    <col min="16" max="16" width="6.875" style="1" customWidth="1"/>
    <col min="17" max="16384" width="8" style="1"/>
  </cols>
  <sheetData>
    <row r="1" spans="2:16" ht="18.75" x14ac:dyDescent="0.3">
      <c r="B1" s="2" t="str">
        <f>#REF!</f>
        <v>נספח ב4 - מדדי בקשות למשיכת כספים או לקבלת קצבת זקנה (גמל)</v>
      </c>
      <c r="C1" s="7"/>
      <c r="D1" s="7"/>
      <c r="E1" s="7"/>
      <c r="F1" s="7"/>
      <c r="G1" s="7"/>
      <c r="H1" s="7"/>
      <c r="I1" s="7"/>
      <c r="J1" s="7"/>
      <c r="K1" s="7"/>
      <c r="L1" s="7"/>
      <c r="M1" s="7"/>
      <c r="N1" s="7"/>
      <c r="O1" s="7"/>
      <c r="P1" s="7"/>
    </row>
    <row r="2" spans="2:16" ht="20.25" x14ac:dyDescent="0.2">
      <c r="B2" s="4" t="str">
        <f>#REF!</f>
        <v>עוצ"מ קופ"ג של עובדי ציבור במושבים בע"מ</v>
      </c>
      <c r="C2" s="7"/>
      <c r="D2" s="7"/>
      <c r="E2" s="7"/>
      <c r="F2" s="7"/>
      <c r="G2" s="7"/>
      <c r="H2" s="7"/>
      <c r="I2" s="7"/>
      <c r="J2" s="7"/>
      <c r="K2" s="7"/>
      <c r="L2" s="7"/>
      <c r="M2" s="7"/>
      <c r="N2" s="7"/>
      <c r="O2" s="7"/>
      <c r="P2" s="7"/>
    </row>
    <row r="3" spans="2:16" ht="15.75" x14ac:dyDescent="0.25">
      <c r="B3" s="5" t="str">
        <f>CONCATENATE(#REF!,#REF!)</f>
        <v>הנתונים ביחידות בודדות לשנת 2021</v>
      </c>
      <c r="C3" s="7"/>
      <c r="D3" s="7"/>
      <c r="E3" s="7"/>
      <c r="F3" s="7"/>
      <c r="G3" s="7"/>
      <c r="H3" s="7"/>
      <c r="I3" s="7"/>
      <c r="J3" s="7"/>
      <c r="K3" s="7"/>
      <c r="L3" s="7"/>
      <c r="M3" s="7"/>
      <c r="N3" s="7"/>
      <c r="O3" s="7"/>
      <c r="P3" s="7"/>
    </row>
    <row r="4" spans="2:16" ht="18.75" x14ac:dyDescent="0.3">
      <c r="B4" s="6" t="s">
        <v>0</v>
      </c>
      <c r="C4" s="7"/>
      <c r="D4" s="7"/>
      <c r="E4" s="87" t="s">
        <v>70</v>
      </c>
      <c r="F4" s="7"/>
      <c r="G4" s="7"/>
      <c r="H4" s="7"/>
      <c r="I4" s="7"/>
      <c r="J4" s="7"/>
      <c r="K4" s="7"/>
      <c r="L4" s="7"/>
      <c r="M4" s="7"/>
      <c r="N4" s="7"/>
      <c r="O4" s="7"/>
      <c r="P4" s="7"/>
    </row>
    <row r="5" spans="2:16" ht="15" x14ac:dyDescent="0.2">
      <c r="B5" s="88"/>
      <c r="C5" s="7"/>
      <c r="D5" s="7"/>
      <c r="E5" s="7"/>
      <c r="F5" s="7"/>
      <c r="G5" s="7"/>
      <c r="H5" s="7"/>
      <c r="I5" s="7"/>
      <c r="J5" s="7"/>
      <c r="K5" s="7"/>
      <c r="L5" s="7"/>
      <c r="M5" s="7"/>
      <c r="N5" s="7"/>
      <c r="O5" s="7"/>
      <c r="P5" s="7"/>
    </row>
    <row r="6" spans="2:16" x14ac:dyDescent="0.2">
      <c r="B6" s="7"/>
      <c r="C6" s="7"/>
      <c r="D6" s="7"/>
      <c r="E6" s="7"/>
      <c r="F6" s="7"/>
      <c r="G6" s="7"/>
      <c r="H6" s="7"/>
      <c r="I6" s="7"/>
      <c r="J6" s="7"/>
      <c r="K6" s="7"/>
      <c r="L6" s="7"/>
      <c r="M6" s="7"/>
      <c r="N6" s="7"/>
      <c r="O6" s="7"/>
      <c r="P6" s="7"/>
    </row>
    <row r="7" spans="2:16" x14ac:dyDescent="0.2">
      <c r="B7" s="158" t="s">
        <v>71</v>
      </c>
      <c r="C7" s="161" t="s">
        <v>72</v>
      </c>
      <c r="D7" s="162"/>
      <c r="E7" s="162"/>
      <c r="F7" s="162"/>
      <c r="G7" s="162"/>
      <c r="H7" s="162"/>
      <c r="I7" s="163"/>
      <c r="J7" s="161" t="s">
        <v>73</v>
      </c>
      <c r="K7" s="162"/>
      <c r="L7" s="162"/>
      <c r="M7" s="162"/>
      <c r="N7" s="162"/>
      <c r="O7" s="162"/>
      <c r="P7" s="163"/>
    </row>
    <row r="8" spans="2:16" ht="25.5" x14ac:dyDescent="0.2">
      <c r="B8" s="159"/>
      <c r="C8" s="89" t="s">
        <v>9</v>
      </c>
      <c r="D8" s="10" t="s">
        <v>74</v>
      </c>
      <c r="E8" s="90" t="s">
        <v>75</v>
      </c>
      <c r="F8" s="90" t="s">
        <v>76</v>
      </c>
      <c r="G8" s="90" t="s">
        <v>77</v>
      </c>
      <c r="H8" s="91" t="s">
        <v>78</v>
      </c>
      <c r="I8" s="92" t="s">
        <v>79</v>
      </c>
      <c r="J8" s="93" t="str">
        <f>C8</f>
        <v>סה"כ</v>
      </c>
      <c r="K8" s="10" t="s">
        <v>74</v>
      </c>
      <c r="L8" s="90" t="s">
        <v>75</v>
      </c>
      <c r="M8" s="90" t="s">
        <v>80</v>
      </c>
      <c r="N8" s="90" t="s">
        <v>78</v>
      </c>
      <c r="O8" s="91" t="s">
        <v>81</v>
      </c>
      <c r="P8" s="92" t="s">
        <v>82</v>
      </c>
    </row>
    <row r="9" spans="2:16" x14ac:dyDescent="0.2">
      <c r="B9" s="160"/>
      <c r="C9" s="94" t="s">
        <v>20</v>
      </c>
      <c r="D9" s="95" t="s">
        <v>21</v>
      </c>
      <c r="E9" s="95" t="s">
        <v>22</v>
      </c>
      <c r="F9" s="95" t="s">
        <v>23</v>
      </c>
      <c r="G9" s="95" t="s">
        <v>24</v>
      </c>
      <c r="H9" s="96" t="s">
        <v>25</v>
      </c>
      <c r="I9" s="97" t="s">
        <v>26</v>
      </c>
      <c r="J9" s="98" t="s">
        <v>27</v>
      </c>
      <c r="K9" s="95" t="s">
        <v>28</v>
      </c>
      <c r="L9" s="95" t="s">
        <v>29</v>
      </c>
      <c r="M9" s="99" t="s">
        <v>30</v>
      </c>
      <c r="N9" s="96" t="s">
        <v>31</v>
      </c>
      <c r="O9" s="96" t="s">
        <v>32</v>
      </c>
      <c r="P9" s="97" t="s">
        <v>33</v>
      </c>
    </row>
    <row r="10" spans="2:16" ht="25.5" x14ac:dyDescent="0.2">
      <c r="B10" s="100" t="s">
        <v>83</v>
      </c>
      <c r="C10" s="101">
        <f>IF(#REF!=0,"",#REF!/#REF!)</f>
        <v>1</v>
      </c>
      <c r="D10" s="101">
        <f>IF(#REF!=0,"",#REF!/#REF!)</f>
        <v>0.98812351543942989</v>
      </c>
      <c r="E10" s="101">
        <f>IF(#REF!=0,"",#REF!/#REF!)</f>
        <v>1.1876484560570071E-2</v>
      </c>
      <c r="F10" s="101">
        <f>IF(#REF!=0,"",#REF!/#REF!)</f>
        <v>0</v>
      </c>
      <c r="G10" s="101">
        <f>IF(#REF!=0,"",#REF!/#REF!)</f>
        <v>0</v>
      </c>
      <c r="H10" s="101">
        <f>IF(#REF!=0,"",#REF!/#REF!)</f>
        <v>0</v>
      </c>
      <c r="I10" s="101">
        <f>IF(#REF!=0,"",#REF!/#REF!)</f>
        <v>0</v>
      </c>
      <c r="J10" s="101" t="str">
        <f>IF(#REF!=0,"",#REF!/#REF!)</f>
        <v/>
      </c>
      <c r="K10" s="101" t="str">
        <f>IF(#REF!=0,"",#REF!/#REF!)</f>
        <v/>
      </c>
      <c r="L10" s="101" t="str">
        <f>IF(#REF!=0,"",#REF!/#REF!)</f>
        <v/>
      </c>
      <c r="M10" s="101" t="str">
        <f>IF(#REF!=0,"",#REF!/#REF!)</f>
        <v/>
      </c>
      <c r="N10" s="101" t="str">
        <f>IF(#REF!=0,"",#REF!/#REF!)</f>
        <v/>
      </c>
      <c r="O10" s="101" t="str">
        <f>IF(#REF!=0,"",#REF!/#REF!)</f>
        <v/>
      </c>
      <c r="P10" s="102" t="str">
        <f>IF(#REF!=0,"",#REF!/#REF!)</f>
        <v/>
      </c>
    </row>
    <row r="11" spans="2:16" x14ac:dyDescent="0.2">
      <c r="B11" s="7"/>
      <c r="C11" s="7"/>
      <c r="D11" s="7"/>
      <c r="E11" s="7"/>
      <c r="F11" s="7"/>
      <c r="G11" s="7"/>
      <c r="H11" s="7"/>
      <c r="I11" s="103"/>
      <c r="J11" s="7"/>
      <c r="K11" s="7"/>
      <c r="L11" s="7"/>
      <c r="M11" s="7"/>
      <c r="N11" s="7"/>
      <c r="O11" s="7"/>
      <c r="P11" s="7"/>
    </row>
    <row r="12" spans="2:16" x14ac:dyDescent="0.2">
      <c r="B12" s="104" t="s">
        <v>84</v>
      </c>
      <c r="C12" s="105"/>
      <c r="D12" s="105"/>
      <c r="E12" s="105"/>
      <c r="F12" s="105"/>
      <c r="G12" s="105"/>
      <c r="H12" s="105"/>
      <c r="I12" s="105"/>
      <c r="J12" s="105"/>
      <c r="K12" s="105"/>
      <c r="L12" s="105"/>
      <c r="M12" s="105"/>
      <c r="N12" s="105"/>
      <c r="O12" s="105"/>
    </row>
    <row r="13" spans="2:16" x14ac:dyDescent="0.2">
      <c r="B13" s="164" t="s">
        <v>85</v>
      </c>
      <c r="C13" s="164"/>
      <c r="D13" s="164"/>
      <c r="E13" s="164"/>
      <c r="F13" s="164"/>
      <c r="G13" s="164"/>
      <c r="H13" s="164"/>
      <c r="I13" s="164"/>
      <c r="J13" s="164"/>
      <c r="K13" s="164"/>
      <c r="L13" s="164"/>
      <c r="M13" s="164"/>
      <c r="N13" s="164"/>
      <c r="O13" s="164"/>
      <c r="P13" s="164"/>
    </row>
    <row r="14" spans="2:16" x14ac:dyDescent="0.2">
      <c r="B14" s="164" t="s">
        <v>86</v>
      </c>
      <c r="C14" s="164"/>
      <c r="D14" s="164"/>
      <c r="E14" s="164"/>
      <c r="F14" s="164"/>
      <c r="G14" s="164"/>
      <c r="H14" s="164"/>
      <c r="I14" s="164"/>
      <c r="J14" s="164"/>
      <c r="K14" s="164"/>
      <c r="L14" s="164"/>
      <c r="M14" s="164"/>
      <c r="N14" s="164"/>
      <c r="O14" s="164"/>
      <c r="P14" s="164"/>
    </row>
    <row r="15" spans="2:16" x14ac:dyDescent="0.2">
      <c r="B15" s="164" t="s">
        <v>87</v>
      </c>
      <c r="C15" s="164"/>
      <c r="D15" s="164"/>
      <c r="E15" s="164"/>
      <c r="F15" s="164"/>
      <c r="G15" s="164"/>
      <c r="H15" s="164"/>
      <c r="I15" s="164"/>
      <c r="J15" s="164"/>
      <c r="K15" s="164"/>
      <c r="L15" s="164"/>
      <c r="M15" s="164"/>
      <c r="N15" s="164"/>
      <c r="O15" s="164"/>
      <c r="P15" s="164"/>
    </row>
    <row r="16" spans="2:16" x14ac:dyDescent="0.2">
      <c r="B16" s="106"/>
    </row>
  </sheetData>
  <mergeCells count="6">
    <mergeCell ref="B15:P15"/>
    <mergeCell ref="B7:B9"/>
    <mergeCell ref="C7:I7"/>
    <mergeCell ref="J7:P7"/>
    <mergeCell ref="B13:P13"/>
    <mergeCell ref="B14:P14"/>
  </mergeCells>
  <hyperlinks>
    <hyperlink ref="B4" location="הוראות!A1" display="חזרה" xr:uid="{9FF8DC4D-C9A8-4EF8-8CCC-E60E5E338B0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7816A-D140-43C7-8768-D38DFDB49E23}">
  <dimension ref="B1:W16"/>
  <sheetViews>
    <sheetView rightToLeft="1" workbookViewId="0">
      <selection activeCell="B5" sqref="B5"/>
    </sheetView>
  </sheetViews>
  <sheetFormatPr defaultColWidth="8" defaultRowHeight="12.75" x14ac:dyDescent="0.2"/>
  <cols>
    <col min="1" max="1" width="1.375" style="7" customWidth="1"/>
    <col min="2" max="2" width="18.375" style="7" customWidth="1"/>
    <col min="3" max="23" width="5.25" style="7" customWidth="1"/>
    <col min="24" max="16384" width="8" style="7"/>
  </cols>
  <sheetData>
    <row r="1" spans="2:23" ht="18.75" x14ac:dyDescent="0.3">
      <c r="B1" s="2" t="str">
        <f>#REF!</f>
        <v>נספח ב5 - מדדי בקשות להעברת כספים בין קופות גמל או בין מסלולי השקעה (גמל)</v>
      </c>
    </row>
    <row r="2" spans="2:23" ht="20.25" x14ac:dyDescent="0.2">
      <c r="B2" s="4" t="str">
        <f>#REF!</f>
        <v>עוצ"מ קופ"ג של עובדי ציבור במושבים בע"מ</v>
      </c>
    </row>
    <row r="3" spans="2:23" ht="15.75" x14ac:dyDescent="0.25">
      <c r="B3" s="5" t="str">
        <f>CONCATENATE(#REF!,#REF!)</f>
        <v>הנתונים ביחידות בודדות לשנת 2021</v>
      </c>
    </row>
    <row r="4" spans="2:23" ht="18.75" x14ac:dyDescent="0.3">
      <c r="B4" s="6" t="s">
        <v>0</v>
      </c>
      <c r="I4" s="87" t="s">
        <v>88</v>
      </c>
    </row>
    <row r="5" spans="2:23" ht="15" x14ac:dyDescent="0.2">
      <c r="B5" s="88"/>
    </row>
    <row r="7" spans="2:23" x14ac:dyDescent="0.2">
      <c r="B7" s="158" t="s">
        <v>71</v>
      </c>
      <c r="C7" s="161" t="s">
        <v>89</v>
      </c>
      <c r="D7" s="162"/>
      <c r="E7" s="162"/>
      <c r="F7" s="162"/>
      <c r="G7" s="162"/>
      <c r="H7" s="162"/>
      <c r="I7" s="163"/>
      <c r="J7" s="161" t="s">
        <v>90</v>
      </c>
      <c r="K7" s="162"/>
      <c r="L7" s="162"/>
      <c r="M7" s="162"/>
      <c r="N7" s="162"/>
      <c r="O7" s="162"/>
      <c r="P7" s="163"/>
      <c r="Q7" s="161" t="s">
        <v>91</v>
      </c>
      <c r="R7" s="162"/>
      <c r="S7" s="162"/>
      <c r="T7" s="162"/>
      <c r="U7" s="162"/>
      <c r="V7" s="162"/>
      <c r="W7" s="163"/>
    </row>
    <row r="8" spans="2:23" ht="38.25" x14ac:dyDescent="0.2">
      <c r="B8" s="159"/>
      <c r="C8" s="93" t="s">
        <v>9</v>
      </c>
      <c r="D8" s="90" t="s">
        <v>74</v>
      </c>
      <c r="E8" s="90" t="s">
        <v>92</v>
      </c>
      <c r="F8" s="90" t="s">
        <v>93</v>
      </c>
      <c r="G8" s="90" t="s">
        <v>94</v>
      </c>
      <c r="H8" s="91" t="s">
        <v>95</v>
      </c>
      <c r="I8" s="107" t="s">
        <v>96</v>
      </c>
      <c r="J8" s="108" t="s">
        <v>9</v>
      </c>
      <c r="K8" s="90" t="s">
        <v>97</v>
      </c>
      <c r="L8" s="90" t="s">
        <v>98</v>
      </c>
      <c r="M8" s="90" t="s">
        <v>75</v>
      </c>
      <c r="N8" s="90" t="s">
        <v>76</v>
      </c>
      <c r="O8" s="91" t="s">
        <v>77</v>
      </c>
      <c r="P8" s="107" t="s">
        <v>99</v>
      </c>
      <c r="Q8" s="108" t="s">
        <v>9</v>
      </c>
      <c r="R8" s="90" t="s">
        <v>97</v>
      </c>
      <c r="S8" s="90" t="s">
        <v>98</v>
      </c>
      <c r="T8" s="90" t="s">
        <v>75</v>
      </c>
      <c r="U8" s="90" t="s">
        <v>76</v>
      </c>
      <c r="V8" s="91" t="s">
        <v>77</v>
      </c>
      <c r="W8" s="107" t="s">
        <v>99</v>
      </c>
    </row>
    <row r="9" spans="2:23" x14ac:dyDescent="0.2">
      <c r="B9" s="160"/>
      <c r="C9" s="98" t="s">
        <v>20</v>
      </c>
      <c r="D9" s="95" t="s">
        <v>21</v>
      </c>
      <c r="E9" s="96" t="s">
        <v>22</v>
      </c>
      <c r="F9" s="95" t="s">
        <v>23</v>
      </c>
      <c r="G9" s="95" t="s">
        <v>24</v>
      </c>
      <c r="H9" s="109" t="s">
        <v>25</v>
      </c>
      <c r="I9" s="97" t="s">
        <v>26</v>
      </c>
      <c r="J9" s="99" t="s">
        <v>27</v>
      </c>
      <c r="K9" s="95" t="s">
        <v>28</v>
      </c>
      <c r="L9" s="95" t="s">
        <v>29</v>
      </c>
      <c r="M9" s="99" t="s">
        <v>30</v>
      </c>
      <c r="N9" s="95" t="s">
        <v>31</v>
      </c>
      <c r="O9" s="109" t="s">
        <v>32</v>
      </c>
      <c r="P9" s="97" t="s">
        <v>33</v>
      </c>
      <c r="Q9" s="99" t="s">
        <v>34</v>
      </c>
      <c r="R9" s="95" t="s">
        <v>35</v>
      </c>
      <c r="S9" s="96" t="s">
        <v>36</v>
      </c>
      <c r="T9" s="95" t="s">
        <v>37</v>
      </c>
      <c r="U9" s="95" t="s">
        <v>38</v>
      </c>
      <c r="V9" s="109" t="s">
        <v>39</v>
      </c>
      <c r="W9" s="97" t="s">
        <v>40</v>
      </c>
    </row>
    <row r="10" spans="2:23" ht="25.5" x14ac:dyDescent="0.2">
      <c r="B10" s="100" t="s">
        <v>83</v>
      </c>
      <c r="C10" s="101">
        <f>IF(#REF!=0,"",#REF!/#REF!)</f>
        <v>1</v>
      </c>
      <c r="D10" s="101">
        <f>IF(#REF!=0,"",#REF!/#REF!)</f>
        <v>0</v>
      </c>
      <c r="E10" s="101">
        <f>IF(#REF!=0,"",#REF!/#REF!)</f>
        <v>1</v>
      </c>
      <c r="F10" s="101">
        <f>IF(#REF!=0,"",#REF!/#REF!)</f>
        <v>0</v>
      </c>
      <c r="G10" s="101">
        <f>IF(#REF!=0,"",#REF!/#REF!)</f>
        <v>0</v>
      </c>
      <c r="H10" s="101">
        <f>IF(#REF!=0,"",#REF!/#REF!)</f>
        <v>0</v>
      </c>
      <c r="I10" s="101">
        <f>IF(#REF!=0,"",#REF!/#REF!)</f>
        <v>0</v>
      </c>
      <c r="J10" s="101" t="str">
        <f>IF(#REF!=0,"",#REF!/#REF!)</f>
        <v/>
      </c>
      <c r="K10" s="101" t="str">
        <f>IF(#REF!=0,"",#REF!/#REF!)</f>
        <v/>
      </c>
      <c r="L10" s="101" t="str">
        <f>IF(#REF!=0,"",#REF!/#REF!)</f>
        <v/>
      </c>
      <c r="M10" s="101" t="str">
        <f>IF(#REF!=0,"",#REF!/#REF!)</f>
        <v/>
      </c>
      <c r="N10" s="101" t="str">
        <f>IF(#REF!=0,"",#REF!/#REF!)</f>
        <v/>
      </c>
      <c r="O10" s="101" t="str">
        <f>IF(#REF!=0,"",#REF!/#REF!)</f>
        <v/>
      </c>
      <c r="P10" s="101" t="str">
        <f>IF(#REF!=0,"",#REF!/#REF!)</f>
        <v/>
      </c>
      <c r="Q10" s="101">
        <f>IF(#REF!=0,"",#REF!/#REF!)</f>
        <v>1</v>
      </c>
      <c r="R10" s="101">
        <f>IF(#REF!=0,"",#REF!/#REF!)</f>
        <v>1</v>
      </c>
      <c r="S10" s="101">
        <f>IF(#REF!=0,"",#REF!/#REF!)</f>
        <v>0</v>
      </c>
      <c r="T10" s="101">
        <f>IF(#REF!=0,"",#REF!/#REF!)</f>
        <v>0</v>
      </c>
      <c r="U10" s="101">
        <f>IF(#REF!=0,"",#REF!/#REF!)</f>
        <v>0</v>
      </c>
      <c r="V10" s="101">
        <f>IF(#REF!=0,"",#REF!/#REF!)</f>
        <v>0</v>
      </c>
      <c r="W10" s="102">
        <f>IF(#REF!=0,"",#REF!/#REF!)</f>
        <v>0</v>
      </c>
    </row>
    <row r="12" spans="2:23" x14ac:dyDescent="0.2">
      <c r="B12" s="165" t="s">
        <v>84</v>
      </c>
      <c r="C12" s="165"/>
      <c r="D12" s="165"/>
      <c r="E12" s="165"/>
      <c r="F12" s="165"/>
      <c r="G12" s="165"/>
      <c r="H12" s="165"/>
      <c r="I12" s="165"/>
      <c r="J12" s="165"/>
      <c r="K12" s="165"/>
      <c r="L12" s="165"/>
      <c r="M12" s="165"/>
      <c r="N12" s="165"/>
      <c r="O12" s="165"/>
      <c r="P12" s="165"/>
    </row>
    <row r="13" spans="2:23" x14ac:dyDescent="0.2">
      <c r="B13" s="164" t="s">
        <v>85</v>
      </c>
      <c r="C13" s="164"/>
      <c r="D13" s="164"/>
      <c r="E13" s="164"/>
      <c r="F13" s="164"/>
      <c r="G13" s="164"/>
      <c r="H13" s="164"/>
      <c r="I13" s="164"/>
      <c r="J13" s="164"/>
      <c r="K13" s="164"/>
      <c r="L13" s="164"/>
      <c r="M13" s="164"/>
      <c r="N13" s="164"/>
      <c r="O13" s="164"/>
      <c r="P13" s="164"/>
    </row>
    <row r="14" spans="2:23" x14ac:dyDescent="0.2">
      <c r="B14" s="164" t="s">
        <v>100</v>
      </c>
      <c r="C14" s="164"/>
      <c r="D14" s="164"/>
      <c r="E14" s="164"/>
      <c r="F14" s="164"/>
      <c r="G14" s="164"/>
      <c r="H14" s="164"/>
      <c r="I14" s="164"/>
      <c r="J14" s="164"/>
      <c r="K14" s="164"/>
      <c r="L14" s="164"/>
      <c r="M14" s="164"/>
      <c r="N14" s="164"/>
      <c r="O14" s="164"/>
      <c r="P14" s="164"/>
    </row>
    <row r="15" spans="2:23" x14ac:dyDescent="0.2">
      <c r="B15" s="164" t="s">
        <v>101</v>
      </c>
      <c r="C15" s="164"/>
      <c r="D15" s="164"/>
      <c r="E15" s="164"/>
      <c r="F15" s="164"/>
      <c r="G15" s="164"/>
      <c r="H15" s="164"/>
      <c r="I15" s="164"/>
      <c r="J15" s="164"/>
      <c r="K15" s="164"/>
      <c r="L15" s="164"/>
      <c r="M15" s="164"/>
      <c r="N15" s="164"/>
      <c r="O15" s="164"/>
      <c r="P15" s="164"/>
    </row>
    <row r="16" spans="2:23" x14ac:dyDescent="0.2">
      <c r="B16" s="164" t="s">
        <v>102</v>
      </c>
      <c r="C16" s="164"/>
      <c r="D16" s="164"/>
      <c r="E16" s="164"/>
      <c r="F16" s="164"/>
      <c r="G16" s="164"/>
      <c r="H16" s="164"/>
      <c r="I16" s="164"/>
      <c r="J16" s="164"/>
      <c r="K16" s="164"/>
      <c r="L16" s="164"/>
      <c r="M16" s="164"/>
      <c r="N16" s="164"/>
      <c r="O16" s="164"/>
      <c r="P16" s="164"/>
    </row>
  </sheetData>
  <mergeCells count="9">
    <mergeCell ref="Q7:W7"/>
    <mergeCell ref="B12:P12"/>
    <mergeCell ref="B13:P13"/>
    <mergeCell ref="B14:P14"/>
    <mergeCell ref="B15:P15"/>
    <mergeCell ref="B16:P16"/>
    <mergeCell ref="B7:B9"/>
    <mergeCell ref="C7:I7"/>
    <mergeCell ref="J7:P7"/>
  </mergeCells>
  <hyperlinks>
    <hyperlink ref="B4" location="הוראות!A1" display="חזרה" xr:uid="{DE5DBEDF-08C5-4D95-B1EB-DBAFAE7B06E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כללי ב1</vt:lpstr>
      <vt:lpstr>פנסיוני ב3</vt:lpstr>
      <vt:lpstr>נספח ב4 - G</vt:lpstr>
      <vt:lpstr>נספח ב5 - 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Volokh</dc:creator>
  <cp:lastModifiedBy>Victor Volokh</cp:lastModifiedBy>
  <dcterms:created xsi:type="dcterms:W3CDTF">2022-08-22T10:53:06Z</dcterms:created>
  <dcterms:modified xsi:type="dcterms:W3CDTF">2022-08-22T11:08:26Z</dcterms:modified>
</cp:coreProperties>
</file>