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si_Otz\DOHRVHS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תעוד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קונצרני'!$B$1:$U$48</definedName>
    <definedName name="_xlnm.Print_Area" localSheetId="9">אופציות!$B$6:$L$41</definedName>
    <definedName name="_xlnm.Print_Area" localSheetId="21">הלוואות!$B$6:$Q$53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להשקעה'!$B$1:$D$16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עתידיים'!$B$1:$K$35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מניות'!$B$4:$M$21</definedName>
    <definedName name="_xlnm.Print_Area" localSheetId="16">'לא סחיר - קרנות השקעה'!$B$1:$K$34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מזומנים!$B$1:$L$32</definedName>
    <definedName name="_xlnm.Print_Area" localSheetId="5">מניות!$B$1:$O$73</definedName>
    <definedName name="_xlnm.Print_Area" localSheetId="0">'סכום נכסי הקרן'!$B$1:$D$48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2">'תעודות התחייבות ממשלתיות'!$B$1:$R$34</definedName>
    <definedName name="_xlnm.Print_Area" localSheetId="3">'תעודות חוב מסחריות '!$B$6:$U$29</definedName>
    <definedName name="_xlnm.Print_Area" localSheetId="6">'תעודות סל'!$B$1:$N$61</definedName>
  </definedNames>
  <calcPr calcId="152511"/>
</workbook>
</file>

<file path=xl/calcChain.xml><?xml version="1.0" encoding="utf-8"?>
<calcChain xmlns="http://schemas.openxmlformats.org/spreadsheetml/2006/main">
  <c r="C10" i="84" l="1"/>
  <c r="L14" i="58" l="1"/>
  <c r="L13" i="58"/>
  <c r="K14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<sst xmlns="http://schemas.openxmlformats.org/spreadsheetml/2006/main" count="2322" uniqueCount="502">
  <si>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</si>
  <si>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</si>
  <si>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</si>
  <si>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</si>
  <si>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</si>
  <si>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</si>
  <si>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</si>
  <si>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</si>
  <si>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</si>
  <si>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</si>
  <si>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</si>
  <si>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</si>
  <si>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</si>
  <si>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</si>
  <si>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</si>
  <si>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</si>
  <si>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</si>
  <si>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</si>
  <si>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</si>
  <si>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</si>
  <si>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</si>
  <si>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</si>
  <si>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</si>
  <si>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</si>
  <si>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</si>
  <si>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</si>
  <si>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</si>
  <si>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</si>
  <si>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</si>
  <si>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</si>
  <si>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</si>
  <si>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סל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</si>
  <si>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</si>
  <si>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</si>
  <si>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</si>
  <si>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</si>
  <si>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</si>
  <si>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</si>
  <si>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</si>
  <si>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</si>
  <si>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</si>
  <si>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</si>
  <si>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</si>
  <si>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</si>
  <si>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</si>
  <si>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</si>
  <si>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</si>
  <si>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</si>
  <si>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</si>
  <si>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</si>
  <si>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</si>
  <si>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</si>
  <si>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</si>
  <si>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</si>
  <si>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</si>
  <si>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</si>
  <si>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</si>
  <si>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</si>
  <si>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</si>
  <si>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</si>
  <si>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</si>
  <si>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</si>
  <si>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</si>
  <si>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</si>
  <si>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</si>
  <si>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</si>
  <si>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</si>
  <si>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</si>
  <si>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</si>
  <si>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</si>
  <si>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</si>
  <si>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</si>
  <si>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</si>
  <si>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</si>
  <si>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</si>
  <si>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</si>
  <si>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</si>
  <si>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</si>
  <si>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</si>
  <si>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</si>
  <si>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</si>
  <si>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</si>
  <si>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</si>
  <si>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שמחקות מדדי מניות בישראל</t>
  </si>
  <si>
    <t>סה"כ שמחקות מדדי מניות בחו"ל</t>
  </si>
  <si>
    <t>סה"כ שמחקות מדדים אחרים בחו"ל</t>
  </si>
  <si>
    <t>סה"כ שמחקות מדדים אחרים בישראל</t>
  </si>
  <si>
    <t>סה"כ short</t>
  </si>
  <si>
    <t>סה"כ שמחקות מדדי מניות</t>
  </si>
  <si>
    <t>סה"כ שמחקות מדדים אחרים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</si>
  <si>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</si>
  <si>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</si>
  <si>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</si>
  <si>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</si>
  <si>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</si>
  <si>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</si>
  <si>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</si>
  <si>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</si>
  <si>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</si>
  <si>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</si>
  <si>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</si>
  <si>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</si>
  <si>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</si>
  <si>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</si>
  <si>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</si>
  <si>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</si>
  <si>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</si>
  <si>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</si>
  <si>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</si>
  <si>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</si>
  <si>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</si>
  <si>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</si>
  <si>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</si>
  <si>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</si>
  <si>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</si>
  <si>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</si>
  <si>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</si>
  <si>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</si>
  <si>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</si>
  <si>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</si>
  <si>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5. תעודות סל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</si>
  <si>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</si>
  <si>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</si>
  <si>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</si>
  <si>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</si>
  <si>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</si>
  <si>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</si>
  <si>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</si>
  <si>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</si>
  <si>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</si>
  <si>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</si>
  <si>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</si>
  <si>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</si>
  <si>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</si>
  <si>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</si>
  <si>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</si>
  <si>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</si>
  <si>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</si>
  <si>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</si>
  <si>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</si>
  <si>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</si>
  <si>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</si>
  <si>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</si>
  <si>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</si>
  <si>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</si>
  <si>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</si>
  <si>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</si>
  <si>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</si>
  <si>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</si>
  <si>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</si>
  <si>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</si>
  <si>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</si>
  <si>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</si>
  <si>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</si>
  <si>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</si>
  <si>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TSX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</si>
  <si>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</si>
  <si>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</si>
  <si>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</si>
  <si>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</si>
  <si>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</si>
  <si>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</si>
  <si>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</si>
  <si>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</si>
  <si>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</si>
  <si>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</si>
  <si>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</si>
  <si>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עץ ומוצריו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</si>
  <si>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</si>
  <si>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</si>
  <si>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</si>
  <si>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</si>
  <si>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</si>
  <si>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</si>
  <si>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</si>
  <si>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</si>
  <si>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</si>
  <si>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</si>
  <si>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</si>
  <si>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</si>
  <si>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</si>
  <si>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</si>
  <si>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</si>
  <si>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</si>
  <si>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</si>
  <si>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</si>
  <si>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</si>
  <si>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</si>
  <si>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</si>
  <si>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</si>
  <si>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</si>
  <si>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</si>
  <si>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</si>
  <si>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</si>
  <si>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</si>
  <si>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</si>
  <si>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</si>
  <si>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</si>
  <si>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</si>
  <si>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</si>
  <si>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</si>
  <si>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</si>
  <si>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</si>
  <si>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</si>
  <si>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</si>
  <si>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</si>
  <si>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</si>
  <si>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</si>
  <si>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</si>
  <si>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</si>
  <si>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</si>
  <si>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</si>
  <si>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</si>
  <si>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</si>
  <si>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</si>
  <si>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</si>
  <si>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</si>
  <si>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</si>
  <si>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</si>
  <si>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</si>
  <si>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</si>
  <si>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</si>
  <si>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</si>
  <si>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</si>
  <si>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</si>
  <si>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</si>
  <si>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</si>
  <si>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</si>
  <si>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</si>
  <si>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</si>
  <si>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</si>
  <si>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</si>
  <si>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</si>
  <si>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</si>
  <si>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</si>
  <si>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</si>
  <si>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</si>
  <si>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</si>
  <si>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</si>
  <si>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</si>
  <si>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</si>
  <si>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</si>
  <si>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</si>
  <si>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</si>
  <si>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</si>
  <si>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</si>
  <si>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</si>
  <si>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</si>
  <si>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</si>
  <si>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</si>
  <si>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</si>
  <si>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</si>
  <si>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</si>
  <si>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</si>
  <si>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</si>
  <si>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</si>
  <si>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</si>
  <si>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</si>
  <si>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</si>
  <si>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</si>
  <si>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</si>
  <si>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</si>
  <si>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</si>
  <si>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</si>
  <si>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</si>
  <si>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</si>
  <si>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</si>
  <si>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</si>
  <si>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</si>
  <si>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</si>
  <si>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>סה"כ פח"ק/פר"י</t>
  </si>
  <si>
    <t xml:space="preserve">תפ"ס (פועלים סהר)                                 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</si>
  <si>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</si>
  <si>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</si>
  <si>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</si>
  <si>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</si>
  <si>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27/09/2018</t>
  </si>
  <si>
    <t>עוצ"מ אגודה שיתופית לניהול קופות גמל בע"מ</t>
  </si>
  <si>
    <t>עוצ"מ - מסלול לבני 60 ומעלה</t>
  </si>
  <si>
    <t>570009449-00000000000346-9785-000</t>
  </si>
  <si>
    <t xml:space="preserve">גליל  5903                                        </t>
  </si>
  <si>
    <t>אין דירוג</t>
  </si>
  <si>
    <t xml:space="preserve">ממשל צמודה 1019                                   </t>
  </si>
  <si>
    <t xml:space="preserve">ממשל צמודה 1020                                   </t>
  </si>
  <si>
    <t xml:space="preserve">ממשל צמודה 1025                                   </t>
  </si>
  <si>
    <t xml:space="preserve">מ.ק.מ. 619 2019                                   </t>
  </si>
  <si>
    <t xml:space="preserve">ממשל שקלית 0120                                   </t>
  </si>
  <si>
    <t xml:space="preserve">ממשל שקלית 1018                                   </t>
  </si>
  <si>
    <t xml:space="preserve">ממשל שקלית 519                                    </t>
  </si>
  <si>
    <t xml:space="preserve">שחר ממשל שקלית 219                                </t>
  </si>
  <si>
    <t xml:space="preserve">ממשלתי משתנה 520 2020                             </t>
  </si>
  <si>
    <t xml:space="preserve">ארפורט ד                                          </t>
  </si>
  <si>
    <t>נדל"ן ובינוי</t>
  </si>
  <si>
    <t>il AA</t>
  </si>
  <si>
    <t>מעלות S&amp;P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</si>
  <si>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</si>
  <si>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</si>
  <si>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</si>
  <si>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 AA-</t>
  </si>
  <si>
    <t xml:space="preserve">הראל אג"ח סדרה י' 2.4%                            </t>
  </si>
  <si>
    <t xml:space="preserve">מבני תעשיה יט'                                    </t>
  </si>
  <si>
    <t xml:space="preserve">פז חברת נפט 2020/2030                             </t>
  </si>
  <si>
    <t>Energy</t>
  </si>
  <si>
    <t xml:space="preserve">אשדר בניה א'                                      </t>
  </si>
  <si>
    <t>il A</t>
  </si>
  <si>
    <t xml:space="preserve">מגה אור ד'                                        </t>
  </si>
  <si>
    <t xml:space="preserve">שטראוס גרופ ה'                                    </t>
  </si>
  <si>
    <t>מזון</t>
  </si>
  <si>
    <t>il AA+</t>
  </si>
  <si>
    <t xml:space="preserve">אמות ה'                                           </t>
  </si>
  <si>
    <t xml:space="preserve">יואל 4                                            </t>
  </si>
  <si>
    <t xml:space="preserve">מגדל ביטוח הון ד'                                 </t>
  </si>
  <si>
    <t>il Aa2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</si>
  <si>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</si>
  <si>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</si>
  <si>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</si>
  <si>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il Aa3</t>
  </si>
  <si>
    <t xml:space="preserve">יוניברסל ב'                                       </t>
  </si>
  <si>
    <t>il A+</t>
  </si>
  <si>
    <t xml:space="preserve">נכסים ובנין ט'                                    </t>
  </si>
  <si>
    <t>il A1</t>
  </si>
  <si>
    <t xml:space="preserve">ויתניה ד'                                         </t>
  </si>
  <si>
    <t>il A2</t>
  </si>
  <si>
    <t xml:space="preserve">ישראמקו נגב 2 א'                                  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</si>
  <si>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</si>
  <si>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</si>
  <si>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</si>
  <si>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הראל השקעות 1                                     </t>
  </si>
  <si>
    <t xml:space="preserve">אלביט מערכות מ''ר                                 </t>
  </si>
  <si>
    <t>ביטחוניות</t>
  </si>
  <si>
    <t xml:space="preserve">לאומי מ"ר                                         </t>
  </si>
  <si>
    <t>בנקים</t>
  </si>
  <si>
    <t xml:space="preserve">פועלים מ"ר                                        </t>
  </si>
  <si>
    <t xml:space="preserve">חברה לישראל מ"ר                                   </t>
  </si>
  <si>
    <t xml:space="preserve">דלק קידוחים יהש מ"ר                               </t>
  </si>
  <si>
    <t xml:space="preserve">כיל מ"ר                                           </t>
  </si>
  <si>
    <t>כימיה, גומי ופלסטיק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</si>
  <si>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</si>
  <si>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</si>
  <si>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</si>
  <si>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</si>
  <si>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מטריקס אלקטרוניקה מ"ר                             </t>
  </si>
  <si>
    <t>מחשבים ושרותי מחשב</t>
  </si>
  <si>
    <t xml:space="preserve">מבני תעשיה מ"ר                                    </t>
  </si>
  <si>
    <t xml:space="preserve">ריט 1                                             </t>
  </si>
  <si>
    <t xml:space="preserve">אל על מ"ר                                         </t>
  </si>
  <si>
    <t xml:space="preserve">Teva Pharmaceutical Industries Limi               </t>
  </si>
  <si>
    <t>US8816242098</t>
  </si>
  <si>
    <t>NYSE</t>
  </si>
  <si>
    <t>YAHOO FINANCE</t>
  </si>
  <si>
    <t>Pharmaceuticals, Biotechn</t>
  </si>
  <si>
    <t xml:space="preserve">Check Point Software Technologies L               </t>
  </si>
  <si>
    <t>IL0010824113</t>
  </si>
  <si>
    <t>NASDAQ</t>
  </si>
  <si>
    <t>Software &amp; Services</t>
  </si>
  <si>
    <t xml:space="preserve">AAL-AMERICAN AIRLIN                               </t>
  </si>
  <si>
    <t>US02376R1023</t>
  </si>
  <si>
    <t>Airlines</t>
  </si>
  <si>
    <t xml:space="preserve">UAL-UNITED CONTINEN                               </t>
  </si>
  <si>
    <t>US9100471096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</si>
  <si>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</si>
  <si>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</si>
  <si>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</si>
  <si>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</si>
  <si>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</si>
  <si>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</si>
  <si>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</si>
  <si>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</si>
  <si>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</si>
  <si>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Bank of America Corporation (BAC)                 </t>
  </si>
  <si>
    <t>US0605051046</t>
  </si>
  <si>
    <t>Diversified Financials</t>
  </si>
  <si>
    <t xml:space="preserve">JPMorgan Chase &amp; Co. (JPM)                        </t>
  </si>
  <si>
    <t>US46625H1005</t>
  </si>
  <si>
    <t xml:space="preserve">Visa-V                                            </t>
  </si>
  <si>
    <t>US57636Q1040</t>
  </si>
  <si>
    <t xml:space="preserve">SEDG-SolarEdge Technologies                       </t>
  </si>
  <si>
    <t>US83417M1045</t>
  </si>
  <si>
    <t xml:space="preserve">BOSTON SCIENTIF                                   </t>
  </si>
  <si>
    <t>US1011371077</t>
  </si>
  <si>
    <t>Health Care Equipment &amp; S</t>
  </si>
  <si>
    <t xml:space="preserve">PSCH-POWERSHARES S&amp;P                              </t>
  </si>
  <si>
    <t>US73937B8862</t>
  </si>
  <si>
    <t xml:space="preserve">ALI-BABA GROUP H                                  </t>
  </si>
  <si>
    <t>US01609W1027</t>
  </si>
  <si>
    <t>Internet</t>
  </si>
  <si>
    <t xml:space="preserve">Perrigo Company plc (PRGO)                        </t>
  </si>
  <si>
    <t>IE00BGH1M568</t>
  </si>
  <si>
    <t xml:space="preserve">Sanofi (SAN.PA)                                   </t>
  </si>
  <si>
    <t>FR0000120578</t>
  </si>
  <si>
    <t>EURONEXT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</si>
  <si>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</si>
  <si>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</si>
  <si>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</si>
  <si>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</si>
  <si>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</si>
  <si>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INTEL CORP-intc                                   </t>
  </si>
  <si>
    <t>US4581401001</t>
  </si>
  <si>
    <t>Semiconductors &amp; Semicond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</si>
  <si>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</si>
  <si>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</si>
  <si>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</si>
  <si>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</si>
  <si>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DAL-DELTA AIR LINES                               </t>
  </si>
  <si>
    <t>US2473617023</t>
  </si>
  <si>
    <t>Sevices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</si>
  <si>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</si>
  <si>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</si>
  <si>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</si>
  <si>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</si>
  <si>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EBAY INC                                          </t>
  </si>
  <si>
    <t>US2786421030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</si>
  <si>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</si>
  <si>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</si>
  <si>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</si>
  <si>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</si>
  <si>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</si>
  <si>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</si>
  <si>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</si>
  <si>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</si>
  <si>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</si>
  <si>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</si>
  <si>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SQUARE INC-SQ                                     </t>
  </si>
  <si>
    <t>US8522341036</t>
  </si>
  <si>
    <t>Technology</t>
  </si>
  <si>
    <t xml:space="preserve">Apple Inc. (AAPL)                                 </t>
  </si>
  <si>
    <t>US0378331005</t>
  </si>
  <si>
    <t>Technology Hardware &amp; Equ</t>
  </si>
  <si>
    <t xml:space="preserve">סיסקו-CSCO                                        </t>
  </si>
  <si>
    <t>US17275R1023</t>
  </si>
  <si>
    <t xml:space="preserve">קסם ת"א 90                                        </t>
  </si>
  <si>
    <t>מניות</t>
  </si>
  <si>
    <t xml:space="preserve">קסם 600 STOXX EUROPE                              </t>
  </si>
  <si>
    <t xml:space="preserve">קסם S&amp;P 500                                       </t>
  </si>
  <si>
    <t xml:space="preserve">אינדקס בונד 40                                    </t>
  </si>
  <si>
    <t>אג״ח</t>
  </si>
  <si>
    <t xml:space="preserve">הראל סל תל בונד 40                                </t>
  </si>
  <si>
    <t xml:space="preserve">הראל סל תל בונד צמודות                            </t>
  </si>
  <si>
    <t xml:space="preserve">פסגות סל תל בונד 20 סד' 3                         </t>
  </si>
  <si>
    <t xml:space="preserve">קסם תל בונד 20                                    </t>
  </si>
  <si>
    <t xml:space="preserve">ת.ס. ת"ב צמוד                                     </t>
  </si>
  <si>
    <t xml:space="preserve">תכלית ת.ב. 20  -   3                              </t>
  </si>
  <si>
    <t xml:space="preserve">תכלית ת.ב. ל.צ.       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</si>
  <si>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</si>
  <si>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</si>
  <si>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</si>
  <si>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</si>
  <si>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EWQ-ISHARES MSCI FRANCE ETF                       </t>
  </si>
  <si>
    <t>US4642867075</t>
  </si>
  <si>
    <t xml:space="preserve">FDN-FIRST RTUST DJ INTERNET                       </t>
  </si>
  <si>
    <t>US33733E3027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</si>
  <si>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</si>
  <si>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</si>
  <si>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</si>
  <si>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</si>
  <si>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 - EWG                        </t>
  </si>
  <si>
    <t>US4642868065</t>
  </si>
  <si>
    <t xml:space="preserve">OEF-s&amp;p100 ארה"ב                                  </t>
  </si>
  <si>
    <t>US4642871010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</si>
  <si>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</si>
  <si>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</si>
  <si>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</si>
  <si>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</si>
  <si>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</si>
  <si>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</si>
  <si>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</si>
  <si>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</si>
  <si>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</si>
  <si>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</si>
  <si>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XLE-ENERGY SELECT SECTOR FOUND                    </t>
  </si>
  <si>
    <t>US81369Y5069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</si>
  <si>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</si>
  <si>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</si>
  <si>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</si>
  <si>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</si>
  <si>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</si>
  <si>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NOMURA FUNDS IR                                   </t>
  </si>
  <si>
    <t>IE00B3SHFF36</t>
  </si>
  <si>
    <t xml:space="preserve">SUMI TRUST INVESTMENT FUNDS                       </t>
  </si>
  <si>
    <t>IE00BLD2G458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</si>
  <si>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</si>
  <si>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</si>
  <si>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</si>
  <si>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</si>
  <si>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</si>
  <si>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</si>
  <si>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>תשתיות</t>
  </si>
  <si>
    <t xml:space="preserve">ויולה ג'נריישן קפיטל בע"מ                         </t>
  </si>
  <si>
    <t xml:space="preserve">ALPHHA OPPORTUNITIES LP                           </t>
  </si>
  <si>
    <t xml:space="preserve">SPHERA FUND NIS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</si>
  <si>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</si>
  <si>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</si>
  <si>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</si>
  <si>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-21/11/18-FW3.6185                                </t>
  </si>
  <si>
    <t>ל.ר.</t>
  </si>
  <si>
    <t xml:space="preserve">ריבית לקבל                                        </t>
  </si>
  <si>
    <t>דולר</t>
  </si>
  <si>
    <t>יורו</t>
  </si>
  <si>
    <t>שרותים</t>
  </si>
  <si>
    <t>עו"ש בנק הבינלאומי</t>
  </si>
  <si>
    <t>פועלים סה"ר</t>
  </si>
  <si>
    <t xml:space="preserve">עו"ש דולר (פועלים סהר)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</si>
</sst>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3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164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2" fillId="0" borderId="0" applyFill="0" applyBorder="0" applyProtection="0">
      <alignment horizontal="right"/>
    </xf>
    <xf numFmtId="166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0" fontId="9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2" fillId="0" borderId="0" xfId="11" applyFill="1" applyBorder="1" applyAlignment="1" applyProtection="1">
      <alignment horizontal="center" readingOrder="2"/>
    </xf>
    <xf numFmtId="0" fontId="9" fillId="2" borderId="8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14" fillId="2" borderId="11" xfId="7" applyNumberFormat="1" applyFont="1" applyFill="1" applyBorder="1" applyAlignment="1">
      <alignment horizontal="center" vertical="center" wrapText="1" readingOrder="2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6" xfId="7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1" xfId="7" applyNumberFormat="1" applyFont="1" applyFill="1" applyBorder="1" applyAlignment="1">
      <alignment horizontal="center" vertical="center" wrapText="1" readingOrder="2"/>
    </xf>
    <xf numFmtId="0" fontId="4" fillId="0" borderId="0" xfId="7" applyFont="1" applyBorder="1" applyAlignment="1">
      <alignment horizontal="center"/>
    </xf>
    <xf numFmtId="0" fontId="5" fillId="2" borderId="26" xfId="0" applyFont="1" applyFill="1" applyBorder="1" applyAlignment="1">
      <alignment horizontal="right" wrapText="1"/>
    </xf>
    <xf numFmtId="0" fontId="5" fillId="3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5"/>
    </xf>
    <xf numFmtId="0" fontId="5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4"/>
    </xf>
    <xf numFmtId="49" fontId="5" fillId="2" borderId="7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right" wrapText="1" indent="2"/>
    </xf>
    <xf numFmtId="0" fontId="10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3"/>
    </xf>
    <xf numFmtId="0" fontId="5" fillId="2" borderId="7" xfId="0" applyFont="1" applyFill="1" applyBorder="1" applyAlignment="1">
      <alignment horizontal="center" vertical="center" wrapText="1"/>
    </xf>
    <xf numFmtId="49" fontId="14" fillId="2" borderId="30" xfId="7" applyNumberFormat="1" applyFont="1" applyFill="1" applyBorder="1" applyAlignment="1">
      <alignment horizontal="right" vertical="center" wrapText="1" readingOrder="2"/>
    </xf>
    <xf numFmtId="0" fontId="14" fillId="2" borderId="28" xfId="7" applyNumberFormat="1" applyFont="1" applyFill="1" applyBorder="1" applyAlignment="1">
      <alignment horizontal="right" vertical="center" wrapText="1" indent="1"/>
    </xf>
    <xf numFmtId="49" fontId="14" fillId="2" borderId="28" xfId="7" applyNumberFormat="1" applyFont="1" applyFill="1" applyBorder="1" applyAlignment="1">
      <alignment horizontal="right" vertical="center" wrapText="1" indent="3" readingOrder="2"/>
    </xf>
    <xf numFmtId="0" fontId="14" fillId="2" borderId="30" xfId="7" applyNumberFormat="1" applyFont="1" applyFill="1" applyBorder="1" applyAlignment="1">
      <alignment horizontal="right" vertical="center" wrapText="1" indent="1"/>
    </xf>
    <xf numFmtId="0" fontId="14" fillId="2" borderId="28" xfId="7" applyNumberFormat="1" applyFont="1" applyFill="1" applyBorder="1" applyAlignment="1">
      <alignment horizontal="right" vertical="center" wrapText="1" readingOrder="2"/>
    </xf>
    <xf numFmtId="0" fontId="14" fillId="2" borderId="30" xfId="7" applyNumberFormat="1" applyFont="1" applyFill="1" applyBorder="1" applyAlignment="1">
      <alignment horizontal="right" vertical="center" wrapText="1" indent="1" readingOrder="2"/>
    </xf>
    <xf numFmtId="49" fontId="5" fillId="2" borderId="8" xfId="7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1" fillId="0" borderId="27" xfId="0" applyNumberFormat="1" applyFont="1" applyBorder="1" applyAlignment="1">
      <alignment horizontal="right" vertical="center" indent="1"/>
    </xf>
    <xf numFmtId="0" fontId="1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1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1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0" fontId="27" fillId="0" borderId="0" xfId="7" applyNumberFormat="1" applyFont="1" applyAlignment="1" applyProtection="1">
      <alignment horizontal="center"/>
      <protection hidden="1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2" fontId="26" fillId="0" borderId="27" xfId="7" applyNumberFormat="1" applyFont="1" applyBorder="1" applyAlignment="1" applyProtection="1">
      <alignment horizontal="right" vertical="center" indent="1"/>
      <protection hidden="1"/>
    </xf>
    <xf numFmtId="4" fontId="4" fillId="0" borderId="0" xfId="7" applyNumberFormat="1" applyFont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0" fillId="2" borderId="26" xfId="0" applyFont="1" applyFill="1" applyBorder="1" applyAlignment="1">
      <alignment horizontal="right" wrapText="1" indent="5"/>
    </xf>
    <xf numFmtId="0" fontId="10" fillId="2" borderId="26" xfId="0" applyFont="1" applyFill="1" applyBorder="1" applyAlignment="1">
      <alignment horizontal="right" wrapText="1" indent="4"/>
    </xf>
    <xf numFmtId="4" fontId="1" fillId="0" borderId="27" xfId="0" applyNumberFormat="1" applyFont="1" applyFill="1" applyBorder="1" applyAlignment="1">
      <alignment horizontal="right" vertical="center" indent="1"/>
    </xf>
    <xf numFmtId="0" fontId="5" fillId="2" borderId="32" xfId="0" applyFont="1" applyFill="1" applyBorder="1" applyAlignment="1">
      <alignment horizontal="right" wrapText="1"/>
    </xf>
    <xf numFmtId="167" fontId="1" fillId="0" borderId="27" xfId="0" applyNumberFormat="1" applyFont="1" applyFill="1" applyBorder="1" applyAlignment="1">
      <alignment horizontal="right" vertical="center" indent="1"/>
    </xf>
    <xf numFmtId="0" fontId="10" fillId="2" borderId="26" xfId="0" applyFont="1" applyFill="1" applyBorder="1" applyAlignment="1">
      <alignment horizontal="right" wrapText="1" indent="2"/>
    </xf>
    <xf numFmtId="0" fontId="10" fillId="2" borderId="26" xfId="0" applyFont="1" applyFill="1" applyBorder="1" applyAlignment="1">
      <alignment horizontal="right" wrapText="1" indent="1"/>
    </xf>
    <xf numFmtId="0" fontId="10" fillId="2" borderId="26" xfId="0" applyFont="1" applyFill="1" applyBorder="1" applyAlignment="1">
      <alignment horizontal="right" wrapText="1" indent="3"/>
    </xf>
    <xf numFmtId="49" fontId="14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8" fillId="0" borderId="14" xfId="7" applyFont="1" applyBorder="1" applyAlignment="1">
      <alignment horizontal="center"/>
    </xf>
    <xf numFmtId="0" fontId="28" fillId="0" borderId="15" xfId="7" applyFont="1" applyBorder="1" applyAlignment="1">
      <alignment horizontal="center"/>
    </xf>
    <xf numFmtId="0" fontId="7" fillId="2" borderId="18" xfId="7" applyFont="1" applyFill="1" applyBorder="1" applyAlignment="1">
      <alignment horizontal="center" vertical="center" wrapText="1"/>
    </xf>
    <xf numFmtId="0" fontId="7" fillId="2" borderId="19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0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3">
    <cellStyle name="Comma" xfId="12" builtinId="3"/>
    <cellStyle name="Comma 2" xfId="1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_2007-16618" xfId="7"/>
    <cellStyle name="Percent 2" xfId="8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zoomScaleNormal="100" workbookViewId="0">
      <selection activeCell="C1" sqref="C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5" t="s">
        <v>193</v>
      </c>
      <c r="C6" s="126"/>
      <c r="D6" s="127"/>
    </row>
    <row r="7" spans="1:36" s="9" customFormat="1">
      <c r="B7" s="20"/>
      <c r="C7" s="21" t="s">
        <v>140</v>
      </c>
      <c r="D7" s="22" t="s">
        <v>138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1" t="s">
        <v>140</v>
      </c>
    </row>
    <row r="8" spans="1:36" s="9" customFormat="1">
      <c r="B8" s="20"/>
      <c r="C8" s="23" t="s">
        <v>253</v>
      </c>
      <c r="D8" s="24" t="s">
        <v>20</v>
      </c>
      <c r="AJ8" s="31" t="s">
        <v>141</v>
      </c>
    </row>
    <row r="9" spans="1:36" s="10" customFormat="1" ht="18" customHeight="1">
      <c r="B9" s="30"/>
      <c r="C9" s="60" t="s">
        <v>1</v>
      </c>
      <c r="D9" s="74" t="s">
        <v>2</v>
      </c>
      <c r="AJ9" s="31" t="s">
        <v>149</v>
      </c>
    </row>
    <row r="10" spans="1:36" s="10" customFormat="1" ht="18" customHeight="1">
      <c r="B10" s="68" t="s">
        <v>192</v>
      </c>
      <c r="C10" s="101"/>
      <c r="D10" s="102"/>
      <c r="AJ10" s="45"/>
    </row>
    <row r="11" spans="1:36">
      <c r="A11" s="33" t="s">
        <v>160</v>
      </c>
      <c r="B11" s="69" t="s">
        <v>194</v>
      </c>
      <c r="C11" s="105">
        <f>מזומנים!J10</f>
        <v>6778.14</v>
      </c>
      <c r="D11" s="107">
        <f>מזומנים!L10</f>
        <v>8.3699999999999992</v>
      </c>
    </row>
    <row r="12" spans="1:36">
      <c r="B12" s="69" t="s">
        <v>195</v>
      </c>
      <c r="C12" s="105"/>
      <c r="D12" s="122"/>
    </row>
    <row r="13" spans="1:36">
      <c r="A13" s="34" t="s">
        <v>160</v>
      </c>
      <c r="B13" s="70" t="s">
        <v>95</v>
      </c>
      <c r="C13" s="105">
        <f>'תעודות התחייבות ממשלתיות'!O11</f>
        <v>34453.550000000003</v>
      </c>
      <c r="D13" s="107">
        <f>'תעודות התחייבות ממשלתיות'!R11</f>
        <v>42.54</v>
      </c>
    </row>
    <row r="14" spans="1:36">
      <c r="A14" s="34" t="s">
        <v>160</v>
      </c>
      <c r="B14" s="70" t="s">
        <v>96</v>
      </c>
      <c r="C14" s="105">
        <f>'תעודות חוב מסחריות '!R11</f>
        <v>0</v>
      </c>
      <c r="D14" s="107">
        <f>'תעודות חוב מסחריות '!U11</f>
        <v>0</v>
      </c>
      <c r="G14" s="109"/>
    </row>
    <row r="15" spans="1:36">
      <c r="A15" s="34" t="s">
        <v>160</v>
      </c>
      <c r="B15" s="70" t="s">
        <v>97</v>
      </c>
      <c r="C15" s="105">
        <f>'אג"ח קונצרני'!R11</f>
        <v>7234.4</v>
      </c>
      <c r="D15" s="107">
        <f>'אג"ח קונצרני'!U11</f>
        <v>8.93</v>
      </c>
    </row>
    <row r="16" spans="1:36">
      <c r="A16" s="34" t="s">
        <v>160</v>
      </c>
      <c r="B16" s="70" t="s">
        <v>98</v>
      </c>
      <c r="C16" s="105">
        <f>מניות!L11</f>
        <v>7555.38</v>
      </c>
      <c r="D16" s="107">
        <f>מניות!O11</f>
        <v>9.33</v>
      </c>
    </row>
    <row r="17" spans="1:4">
      <c r="A17" s="34" t="s">
        <v>160</v>
      </c>
      <c r="B17" s="70" t="s">
        <v>99</v>
      </c>
      <c r="C17" s="105">
        <f>'תעודות סל'!K11</f>
        <v>22518.57</v>
      </c>
      <c r="D17" s="107">
        <f>'תעודות סל'!N11</f>
        <v>27.8</v>
      </c>
    </row>
    <row r="18" spans="1:4">
      <c r="A18" s="34" t="s">
        <v>160</v>
      </c>
      <c r="B18" s="70" t="s">
        <v>100</v>
      </c>
      <c r="C18" s="105">
        <f>'קרנות נאמנות'!L11</f>
        <v>249.2</v>
      </c>
      <c r="D18" s="107">
        <f>'קרנות נאמנות'!O11</f>
        <v>0.31</v>
      </c>
    </row>
    <row r="19" spans="1:4">
      <c r="A19" s="34" t="s">
        <v>160</v>
      </c>
      <c r="B19" s="70" t="s">
        <v>101</v>
      </c>
      <c r="C19" s="105">
        <f>'כתבי אופציה'!I11</f>
        <v>0</v>
      </c>
      <c r="D19" s="107">
        <f>'כתבי אופציה'!L11</f>
        <v>0</v>
      </c>
    </row>
    <row r="20" spans="1:4">
      <c r="A20" s="34" t="s">
        <v>160</v>
      </c>
      <c r="B20" s="70" t="s">
        <v>102</v>
      </c>
      <c r="C20" s="105">
        <f>אופציות!I11</f>
        <v>0</v>
      </c>
      <c r="D20" s="107">
        <f>אופציות!L11</f>
        <v>0</v>
      </c>
    </row>
    <row r="21" spans="1:4">
      <c r="A21" s="34" t="s">
        <v>160</v>
      </c>
      <c r="B21" s="70" t="s">
        <v>103</v>
      </c>
      <c r="C21" s="105">
        <f>'חוזים עתידיים'!I11</f>
        <v>0</v>
      </c>
      <c r="D21" s="107">
        <f>'חוזים עתידיים'!K11</f>
        <v>0</v>
      </c>
    </row>
    <row r="22" spans="1:4">
      <c r="A22" s="34" t="s">
        <v>160</v>
      </c>
      <c r="B22" s="70" t="s">
        <v>104</v>
      </c>
      <c r="C22" s="105">
        <f>'מוצרים מובנים'!N11</f>
        <v>0</v>
      </c>
      <c r="D22" s="107">
        <f>'מוצרים מובנים'!Q11</f>
        <v>0</v>
      </c>
    </row>
    <row r="23" spans="1:4">
      <c r="B23" s="69" t="s">
        <v>196</v>
      </c>
      <c r="C23" s="105"/>
      <c r="D23" s="122"/>
    </row>
    <row r="24" spans="1:4">
      <c r="A24" s="34" t="s">
        <v>160</v>
      </c>
      <c r="B24" s="70" t="s">
        <v>105</v>
      </c>
      <c r="C24" s="105">
        <f>'לא סחיר- תעודות התחייבות ממשלתי'!M11</f>
        <v>0</v>
      </c>
      <c r="D24" s="107">
        <f>'לא סחיר- תעודות התחייבות ממשלתי'!P11</f>
        <v>0</v>
      </c>
    </row>
    <row r="25" spans="1:4">
      <c r="A25" s="34" t="s">
        <v>160</v>
      </c>
      <c r="B25" s="70" t="s">
        <v>106</v>
      </c>
      <c r="C25" s="105">
        <f>'לא סחיר - תעודות חוב מסחריות'!P11</f>
        <v>0</v>
      </c>
      <c r="D25" s="107">
        <f>'לא סחיר - תעודות חוב מסחריות'!S11</f>
        <v>0</v>
      </c>
    </row>
    <row r="26" spans="1:4">
      <c r="A26" s="34" t="s">
        <v>160</v>
      </c>
      <c r="B26" s="70" t="s">
        <v>97</v>
      </c>
      <c r="C26" s="105">
        <f>'לא סחיר - אג"ח קונצרני'!P11</f>
        <v>0</v>
      </c>
      <c r="D26" s="107">
        <f>'לא סחיר - אג"ח קונצרני'!S11</f>
        <v>0</v>
      </c>
    </row>
    <row r="27" spans="1:4">
      <c r="A27" s="34" t="s">
        <v>160</v>
      </c>
      <c r="B27" s="70" t="s">
        <v>107</v>
      </c>
      <c r="C27" s="105">
        <f>'לא סחיר - מניות'!J11</f>
        <v>1.81</v>
      </c>
      <c r="D27" s="107">
        <f>'לא סחיר - מניות'!M11</f>
        <v>0</v>
      </c>
    </row>
    <row r="28" spans="1:4">
      <c r="A28" s="34" t="s">
        <v>160</v>
      </c>
      <c r="B28" s="70" t="s">
        <v>108</v>
      </c>
      <c r="C28" s="105">
        <f>'לא סחיר - קרנות השקעה'!H11</f>
        <v>2197.81</v>
      </c>
      <c r="D28" s="107">
        <f>'לא סחיר - קרנות השקעה'!K11</f>
        <v>2.71</v>
      </c>
    </row>
    <row r="29" spans="1:4">
      <c r="A29" s="34" t="s">
        <v>160</v>
      </c>
      <c r="B29" s="70" t="s">
        <v>109</v>
      </c>
      <c r="C29" s="105">
        <f>'לא סחיר - כתבי אופציה'!I11</f>
        <v>0</v>
      </c>
      <c r="D29" s="107">
        <f>'לא סחיר - כתבי אופציה'!L11</f>
        <v>0</v>
      </c>
    </row>
    <row r="30" spans="1:4">
      <c r="A30" s="34" t="s">
        <v>160</v>
      </c>
      <c r="B30" s="70" t="s">
        <v>220</v>
      </c>
      <c r="C30" s="105">
        <f>'לא סחיר - אופציות'!I11</f>
        <v>0</v>
      </c>
      <c r="D30" s="107">
        <f>'לא סחיר - אופציות'!L11</f>
        <v>0</v>
      </c>
    </row>
    <row r="31" spans="1:4">
      <c r="A31" s="34" t="s">
        <v>160</v>
      </c>
      <c r="B31" s="70" t="s">
        <v>134</v>
      </c>
      <c r="C31" s="105">
        <f>'לא סחיר - חוזים עתידיים'!I11</f>
        <v>7.49</v>
      </c>
      <c r="D31" s="107">
        <f>'לא סחיר - חוזים עתידיים'!K11</f>
        <v>0.01</v>
      </c>
    </row>
    <row r="32" spans="1:4">
      <c r="A32" s="34" t="s">
        <v>160</v>
      </c>
      <c r="B32" s="70" t="s">
        <v>110</v>
      </c>
      <c r="C32" s="105">
        <f>'לא סחיר - מוצרים מובנים'!N11</f>
        <v>0</v>
      </c>
      <c r="D32" s="107">
        <f>'לא סחיר - מוצרים מובנים'!Q11</f>
        <v>0</v>
      </c>
    </row>
    <row r="33" spans="1:7">
      <c r="A33" s="34" t="s">
        <v>160</v>
      </c>
      <c r="B33" s="69" t="s">
        <v>197</v>
      </c>
      <c r="C33" s="105">
        <f>הלוואות!O10</f>
        <v>0</v>
      </c>
      <c r="D33" s="107">
        <f>הלוואות!Q10</f>
        <v>0</v>
      </c>
    </row>
    <row r="34" spans="1:7">
      <c r="A34" s="34" t="s">
        <v>160</v>
      </c>
      <c r="B34" s="69" t="s">
        <v>198</v>
      </c>
      <c r="C34" s="105">
        <f>'פקדונות מעל 3 חודשים'!M10</f>
        <v>0</v>
      </c>
      <c r="D34" s="107">
        <f>'פקדונות מעל 3 חודשים'!O10</f>
        <v>0</v>
      </c>
    </row>
    <row r="35" spans="1:7">
      <c r="A35" s="34" t="s">
        <v>160</v>
      </c>
      <c r="B35" s="69" t="s">
        <v>199</v>
      </c>
      <c r="C35" s="105">
        <f>'זכויות מקרקעין'!G10</f>
        <v>0</v>
      </c>
      <c r="D35" s="107">
        <f>'זכויות מקרקעין'!I10</f>
        <v>0</v>
      </c>
    </row>
    <row r="36" spans="1:7">
      <c r="A36" s="34" t="s">
        <v>160</v>
      </c>
      <c r="B36" s="71" t="s">
        <v>200</v>
      </c>
      <c r="C36" s="105">
        <f>'השקעה בחברות מוחזקות'!I10</f>
        <v>0</v>
      </c>
      <c r="D36" s="107">
        <f>'השקעה בחברות מוחזקות'!K10</f>
        <v>0</v>
      </c>
    </row>
    <row r="37" spans="1:7">
      <c r="A37" s="34" t="s">
        <v>160</v>
      </c>
      <c r="B37" s="69" t="s">
        <v>201</v>
      </c>
      <c r="C37" s="105">
        <f>'השקעות אחרות '!I10</f>
        <v>0</v>
      </c>
      <c r="D37" s="107">
        <f>'השקעות אחרות '!K10</f>
        <v>0</v>
      </c>
    </row>
    <row r="38" spans="1:7">
      <c r="A38" s="34"/>
      <c r="B38" s="72" t="s">
        <v>203</v>
      </c>
      <c r="C38" s="105"/>
      <c r="D38" s="122"/>
    </row>
    <row r="39" spans="1:7">
      <c r="A39" s="34" t="s">
        <v>160</v>
      </c>
      <c r="B39" s="73" t="s">
        <v>205</v>
      </c>
      <c r="C39" s="105">
        <f>'עלות מתואמת אג"ח קונצרני סחיר'!M10</f>
        <v>0</v>
      </c>
      <c r="D39" s="107">
        <f>'עלות מתואמת אג"ח קונצרני סחיר'!P10</f>
        <v>0</v>
      </c>
    </row>
    <row r="40" spans="1:7">
      <c r="A40" s="34" t="s">
        <v>160</v>
      </c>
      <c r="B40" s="73" t="s">
        <v>204</v>
      </c>
      <c r="C40" s="105">
        <f>'עלות מתואמת אג"ח קונצרני ל.סחיר'!M10</f>
        <v>0</v>
      </c>
      <c r="D40" s="107">
        <f>'עלות מתואמת אג"ח קונצרני ל.סחיר'!P10</f>
        <v>0</v>
      </c>
    </row>
    <row r="41" spans="1:7">
      <c r="A41" s="34" t="s">
        <v>160</v>
      </c>
      <c r="B41" s="73" t="s">
        <v>206</v>
      </c>
      <c r="C41" s="105">
        <f>'עלות מתואמת מסגרות אשראי ללווים'!M10</f>
        <v>0</v>
      </c>
      <c r="D41" s="107">
        <f>'עלות מתואמת מסגרות אשראי ללווים'!P10</f>
        <v>0</v>
      </c>
    </row>
    <row r="42" spans="1:7">
      <c r="B42" s="73" t="s">
        <v>111</v>
      </c>
      <c r="C42" s="106">
        <f>SUM(C11,C13,C14,C15,C16,C17,C18,C19,C20,C21,C22,C24,C25,C26,C27,C28,C29,C30,C31,C32,C33,C34,C35,C36,C37,C39,C40,C41)</f>
        <v>80996.350000000006</v>
      </c>
      <c r="D42" s="108">
        <f>SUM(D11,D13,D14,D15,D16,D17,D18,D19,D20,D21,D22,D24,D25,D26,D27,D28,D29,D30,D31,D32,D33,D34,D35,D36,D37,D39,D40,D41)</f>
        <v>100</v>
      </c>
    </row>
    <row r="43" spans="1:7">
      <c r="A43" s="34" t="s">
        <v>160</v>
      </c>
      <c r="B43" s="49" t="s">
        <v>202</v>
      </c>
      <c r="C43" s="105">
        <f>'יתרת התחייבות להשקעה'!C10</f>
        <v>463.93</v>
      </c>
      <c r="D43" s="107"/>
    </row>
    <row r="44" spans="1:7">
      <c r="B44" s="6" t="s">
        <v>139</v>
      </c>
      <c r="C44" s="103"/>
      <c r="D44" s="104" t="str">
        <f>IF(SUM(D11,D13,D14,D15,D16,D17,D18,D19,D20,D21,D22,D24,D25,D26,D27,D28,D29,D30,D31,D32,D33,D34,D35,D36,D37,D39,D40,D41)=100," ",SUM(D11,D13,D14,D15,D16,D17,D18,D19,D20,D21,D22,D24,D25,D26,D27,D28,D29,D30,D31,D32,D33,D34,D35,D36,D37,D39,D40,D41))</f>
        <v xml:space="preserve"> </v>
      </c>
    </row>
    <row r="45" spans="1:7">
      <c r="C45" s="42" t="s">
        <v>185</v>
      </c>
      <c r="D45" s="29" t="s">
        <v>133</v>
      </c>
    </row>
    <row r="46" spans="1:7">
      <c r="C46" s="42" t="s">
        <v>1</v>
      </c>
      <c r="D46" s="42" t="s">
        <v>2</v>
      </c>
    </row>
    <row r="47" spans="1:7">
      <c r="C47" s="123" t="s">
        <v>496</v>
      </c>
      <c r="D47" s="123">
        <v>3.5990000000000002</v>
      </c>
      <c r="G47" s="54"/>
    </row>
    <row r="48" spans="1:7">
      <c r="C48" s="123" t="s">
        <v>497</v>
      </c>
      <c r="D48" s="123">
        <v>4.2153999999999998</v>
      </c>
    </row>
    <row r="49" spans="2:4">
      <c r="C49" s="124"/>
      <c r="D49" s="124"/>
    </row>
    <row r="50" spans="2:4">
      <c r="B50" s="11"/>
    </row>
  </sheetData>
  <sheetProtection autoFilter="0" pivotTables="0"/>
  <mergeCells count="1">
    <mergeCell ref="B6:D6"/>
  </mergeCells>
  <phoneticPr fontId="3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91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61" ht="26.25" customHeight="1">
      <c r="B7" s="140" t="s">
        <v>123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I7" s="3"/>
    </row>
    <row r="8" spans="2:61" s="3" customFormat="1" ht="63">
      <c r="B8" s="20" t="s">
        <v>146</v>
      </c>
      <c r="C8" s="25" t="s">
        <v>48</v>
      </c>
      <c r="D8" s="75" t="s">
        <v>150</v>
      </c>
      <c r="E8" s="75" t="s">
        <v>81</v>
      </c>
      <c r="F8" s="25" t="s">
        <v>131</v>
      </c>
      <c r="G8" s="25" t="s">
        <v>259</v>
      </c>
      <c r="H8" s="25" t="s">
        <v>255</v>
      </c>
      <c r="I8" s="25" t="s">
        <v>75</v>
      </c>
      <c r="J8" s="25" t="s">
        <v>69</v>
      </c>
      <c r="K8" s="47" t="s">
        <v>181</v>
      </c>
      <c r="L8" s="26" t="s">
        <v>183</v>
      </c>
      <c r="M8" s="1"/>
      <c r="BE8" s="1"/>
      <c r="BF8" s="1"/>
    </row>
    <row r="9" spans="2:61" s="3" customFormat="1" ht="20.25">
      <c r="B9" s="15"/>
      <c r="C9" s="25"/>
      <c r="D9" s="25"/>
      <c r="E9" s="25"/>
      <c r="F9" s="25"/>
      <c r="G9" s="16" t="s">
        <v>261</v>
      </c>
      <c r="H9" s="16" t="s">
        <v>76</v>
      </c>
      <c r="I9" s="16" t="s">
        <v>253</v>
      </c>
      <c r="J9" s="16" t="s">
        <v>20</v>
      </c>
      <c r="K9" s="27" t="s">
        <v>20</v>
      </c>
      <c r="L9" s="17" t="s">
        <v>20</v>
      </c>
      <c r="BD9" s="1"/>
      <c r="BE9" s="1"/>
      <c r="BF9" s="1"/>
      <c r="BH9" s="4"/>
    </row>
    <row r="10" spans="2:61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54</v>
      </c>
      <c r="C11" s="83"/>
      <c r="D11" s="83"/>
      <c r="E11" s="83"/>
      <c r="F11" s="83"/>
      <c r="G11" s="82"/>
      <c r="H11" s="82"/>
      <c r="I11" s="82"/>
      <c r="J11" s="82"/>
      <c r="K11" s="82"/>
      <c r="L11" s="82"/>
      <c r="BD11" s="1"/>
      <c r="BE11" s="3"/>
      <c r="BF11" s="1"/>
      <c r="BH11" s="1"/>
    </row>
    <row r="12" spans="2:61" customFormat="1" ht="15.75">
      <c r="B12" s="56" t="s">
        <v>243</v>
      </c>
      <c r="C12" s="86"/>
      <c r="D12" s="86"/>
      <c r="E12" s="86"/>
      <c r="F12" s="86"/>
      <c r="G12" s="89"/>
      <c r="H12" s="89"/>
      <c r="I12" s="89"/>
      <c r="J12" s="89"/>
      <c r="K12" s="89"/>
      <c r="L12" s="89"/>
    </row>
    <row r="13" spans="2:61" customFormat="1" ht="15.75">
      <c r="B13" s="56" t="s">
        <v>230</v>
      </c>
      <c r="C13" s="86"/>
      <c r="D13" s="86"/>
      <c r="E13" s="86"/>
      <c r="F13" s="86"/>
      <c r="G13" s="89"/>
      <c r="H13" s="89"/>
      <c r="I13" s="89"/>
      <c r="J13" s="89"/>
      <c r="K13" s="89"/>
      <c r="L13" s="89"/>
    </row>
    <row r="14" spans="2:61" customFormat="1" ht="15.75">
      <c r="B14" s="59" t="s">
        <v>268</v>
      </c>
      <c r="C14" s="88"/>
      <c r="D14" s="88"/>
      <c r="E14" s="88"/>
      <c r="F14" s="88"/>
      <c r="G14" s="115"/>
      <c r="H14" s="115"/>
      <c r="I14" s="115"/>
      <c r="J14" s="115"/>
      <c r="K14" s="115"/>
      <c r="L14" s="115"/>
    </row>
    <row r="15" spans="2:61" customFormat="1" ht="15.75">
      <c r="B15" s="56" t="s">
        <v>481</v>
      </c>
      <c r="C15" s="86"/>
      <c r="D15" s="86"/>
      <c r="E15" s="86"/>
      <c r="F15" s="86"/>
      <c r="G15" s="89"/>
      <c r="H15" s="89"/>
      <c r="I15" s="89"/>
      <c r="J15" s="89"/>
      <c r="K15" s="89"/>
      <c r="L15" s="89"/>
    </row>
    <row r="16" spans="2:61" customFormat="1" ht="15.75">
      <c r="B16" s="59" t="s">
        <v>268</v>
      </c>
      <c r="C16" s="88"/>
      <c r="D16" s="88"/>
      <c r="E16" s="88"/>
      <c r="F16" s="88"/>
      <c r="G16" s="115"/>
      <c r="H16" s="115"/>
      <c r="I16" s="115"/>
      <c r="J16" s="115"/>
      <c r="K16" s="115"/>
      <c r="L16" s="115"/>
    </row>
    <row r="17" spans="1:12" customFormat="1" ht="15.75">
      <c r="B17" s="56" t="s">
        <v>231</v>
      </c>
      <c r="C17" s="86"/>
      <c r="D17" s="86"/>
      <c r="E17" s="86"/>
      <c r="F17" s="86"/>
      <c r="G17" s="89"/>
      <c r="H17" s="89"/>
      <c r="I17" s="89"/>
      <c r="J17" s="89"/>
      <c r="K17" s="89"/>
      <c r="L17" s="89"/>
    </row>
    <row r="18" spans="1:12" customFormat="1" ht="15.75">
      <c r="B18" s="59" t="s">
        <v>268</v>
      </c>
      <c r="C18" s="88"/>
      <c r="D18" s="88"/>
      <c r="E18" s="88"/>
      <c r="F18" s="88"/>
      <c r="G18" s="115"/>
      <c r="H18" s="115"/>
      <c r="I18" s="115"/>
      <c r="J18" s="115"/>
      <c r="K18" s="115"/>
      <c r="L18" s="115"/>
    </row>
    <row r="19" spans="1:12" customFormat="1" ht="15.75">
      <c r="B19" s="56" t="s">
        <v>73</v>
      </c>
      <c r="C19" s="86"/>
      <c r="D19" s="86"/>
      <c r="E19" s="86"/>
      <c r="F19" s="86"/>
      <c r="G19" s="89"/>
      <c r="H19" s="89"/>
      <c r="I19" s="89"/>
      <c r="J19" s="89"/>
      <c r="K19" s="89"/>
      <c r="L19" s="89"/>
    </row>
    <row r="20" spans="1:12" customFormat="1" ht="15.75">
      <c r="B20" s="59" t="s">
        <v>268</v>
      </c>
      <c r="C20" s="88"/>
      <c r="D20" s="88"/>
      <c r="E20" s="88"/>
      <c r="F20" s="88"/>
      <c r="G20" s="115"/>
      <c r="H20" s="115"/>
      <c r="I20" s="115"/>
      <c r="J20" s="115"/>
      <c r="K20" s="115"/>
      <c r="L20" s="115"/>
    </row>
    <row r="21" spans="1:12" customFormat="1" ht="15.75">
      <c r="B21" s="56" t="s">
        <v>242</v>
      </c>
      <c r="C21" s="86"/>
      <c r="D21" s="86"/>
      <c r="E21" s="86"/>
      <c r="F21" s="86"/>
      <c r="G21" s="89"/>
      <c r="H21" s="89"/>
      <c r="I21" s="89"/>
      <c r="J21" s="89"/>
      <c r="K21" s="89"/>
      <c r="L21" s="89"/>
    </row>
    <row r="22" spans="1:12" customFormat="1" ht="15.75">
      <c r="B22" s="56" t="s">
        <v>230</v>
      </c>
      <c r="C22" s="86"/>
      <c r="D22" s="86"/>
      <c r="E22" s="86"/>
      <c r="F22" s="86"/>
      <c r="G22" s="89"/>
      <c r="H22" s="89"/>
      <c r="I22" s="89"/>
      <c r="J22" s="89"/>
      <c r="K22" s="89"/>
      <c r="L22" s="89"/>
    </row>
    <row r="23" spans="1:12" customFormat="1" ht="15.75">
      <c r="B23" s="59" t="s">
        <v>268</v>
      </c>
      <c r="C23" s="88"/>
      <c r="D23" s="88"/>
      <c r="E23" s="88"/>
      <c r="F23" s="88"/>
      <c r="G23" s="115"/>
      <c r="H23" s="115"/>
      <c r="I23" s="115"/>
      <c r="J23" s="115"/>
      <c r="K23" s="115"/>
      <c r="L23" s="115"/>
    </row>
    <row r="24" spans="1:12" customFormat="1" ht="15.75">
      <c r="B24" s="56" t="s">
        <v>235</v>
      </c>
      <c r="C24" s="86"/>
      <c r="D24" s="86"/>
      <c r="E24" s="86"/>
      <c r="F24" s="86"/>
      <c r="G24" s="89"/>
      <c r="H24" s="89"/>
      <c r="I24" s="89"/>
      <c r="J24" s="89"/>
      <c r="K24" s="89"/>
      <c r="L24" s="89"/>
    </row>
    <row r="25" spans="1:12" customFormat="1" ht="15.75">
      <c r="B25" s="59" t="s">
        <v>268</v>
      </c>
      <c r="C25" s="88"/>
      <c r="D25" s="88"/>
      <c r="E25" s="88"/>
      <c r="F25" s="88"/>
      <c r="G25" s="115"/>
      <c r="H25" s="115"/>
      <c r="I25" s="115"/>
      <c r="J25" s="115"/>
      <c r="K25" s="115"/>
      <c r="L25" s="115"/>
    </row>
    <row r="26" spans="1:12" customFormat="1" ht="15.75">
      <c r="B26" s="56" t="s">
        <v>231</v>
      </c>
      <c r="C26" s="86"/>
      <c r="D26" s="86"/>
      <c r="E26" s="86"/>
      <c r="F26" s="86"/>
      <c r="G26" s="89"/>
      <c r="H26" s="89"/>
      <c r="I26" s="89"/>
      <c r="J26" s="89"/>
      <c r="K26" s="89"/>
      <c r="L26" s="89"/>
    </row>
    <row r="27" spans="1:12" customFormat="1" ht="15.75">
      <c r="B27" s="59" t="s">
        <v>268</v>
      </c>
      <c r="C27" s="88"/>
      <c r="D27" s="88"/>
      <c r="E27" s="88"/>
      <c r="F27" s="88"/>
      <c r="G27" s="115"/>
      <c r="H27" s="115"/>
      <c r="I27" s="115"/>
      <c r="J27" s="115"/>
      <c r="K27" s="115"/>
      <c r="L27" s="115"/>
    </row>
    <row r="28" spans="1:12" customFormat="1" ht="15.75">
      <c r="B28" s="56" t="s">
        <v>232</v>
      </c>
      <c r="C28" s="86"/>
      <c r="D28" s="86"/>
      <c r="E28" s="86"/>
      <c r="F28" s="86"/>
      <c r="G28" s="89"/>
      <c r="H28" s="89"/>
      <c r="I28" s="89"/>
      <c r="J28" s="89"/>
      <c r="K28" s="89"/>
      <c r="L28" s="89"/>
    </row>
    <row r="29" spans="1:12" customFormat="1" ht="15.75">
      <c r="B29" s="59" t="s">
        <v>268</v>
      </c>
      <c r="C29" s="88"/>
      <c r="D29" s="88"/>
      <c r="E29" s="88"/>
      <c r="F29" s="88"/>
      <c r="G29" s="115"/>
      <c r="H29" s="115"/>
      <c r="I29" s="115"/>
      <c r="J29" s="115"/>
      <c r="K29" s="115"/>
      <c r="L29" s="115"/>
    </row>
    <row r="30" spans="1:12" customFormat="1" ht="15.75">
      <c r="B30" s="56" t="s">
        <v>73</v>
      </c>
      <c r="C30" s="86"/>
      <c r="D30" s="86"/>
      <c r="E30" s="86"/>
      <c r="F30" s="86"/>
      <c r="G30" s="89"/>
      <c r="H30" s="89"/>
      <c r="I30" s="89"/>
      <c r="J30" s="89"/>
      <c r="K30" s="89"/>
      <c r="L30" s="89"/>
    </row>
    <row r="31" spans="1:12" customFormat="1" ht="15.75">
      <c r="B31" s="114" t="s">
        <v>268</v>
      </c>
      <c r="C31" s="88"/>
      <c r="D31" s="88"/>
      <c r="E31" s="88"/>
      <c r="F31" s="88"/>
      <c r="G31" s="115"/>
      <c r="H31" s="115"/>
      <c r="I31" s="115"/>
      <c r="J31" s="115"/>
      <c r="K31" s="115"/>
      <c r="L31" s="115"/>
    </row>
    <row r="32" spans="1:12" customFormat="1">
      <c r="A32" s="1"/>
      <c r="B32" s="112" t="s">
        <v>260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2" t="s">
        <v>142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2" t="s">
        <v>256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2" t="s">
        <v>257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C45" s="1"/>
      <c r="D45" s="1"/>
      <c r="E45" s="1"/>
    </row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5:XFD1048576 A32:L35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2"/>
      <c r="BD6" s="1" t="s">
        <v>151</v>
      </c>
      <c r="BF6" s="1" t="s">
        <v>186</v>
      </c>
      <c r="BH6" s="3" t="s">
        <v>176</v>
      </c>
    </row>
    <row r="7" spans="1:60" ht="26.25" customHeight="1">
      <c r="B7" s="140" t="s">
        <v>124</v>
      </c>
      <c r="C7" s="141"/>
      <c r="D7" s="141"/>
      <c r="E7" s="141"/>
      <c r="F7" s="141"/>
      <c r="G7" s="141"/>
      <c r="H7" s="141"/>
      <c r="I7" s="141"/>
      <c r="J7" s="141"/>
      <c r="K7" s="142"/>
      <c r="BD7" s="3" t="s">
        <v>152</v>
      </c>
      <c r="BF7" s="1" t="s">
        <v>161</v>
      </c>
      <c r="BH7" s="3" t="s">
        <v>175</v>
      </c>
    </row>
    <row r="8" spans="1:60" s="3" customFormat="1" ht="63">
      <c r="A8" s="2"/>
      <c r="B8" s="20" t="s">
        <v>146</v>
      </c>
      <c r="C8" s="25" t="s">
        <v>48</v>
      </c>
      <c r="D8" s="75" t="s">
        <v>150</v>
      </c>
      <c r="E8" s="75" t="s">
        <v>81</v>
      </c>
      <c r="F8" s="25" t="s">
        <v>131</v>
      </c>
      <c r="G8" s="25" t="s">
        <v>259</v>
      </c>
      <c r="H8" s="25" t="s">
        <v>255</v>
      </c>
      <c r="I8" s="25" t="s">
        <v>75</v>
      </c>
      <c r="J8" s="47" t="s">
        <v>181</v>
      </c>
      <c r="K8" s="26" t="s">
        <v>183</v>
      </c>
      <c r="BC8" s="1" t="s">
        <v>158</v>
      </c>
      <c r="BD8" s="1" t="s">
        <v>159</v>
      </c>
      <c r="BE8" s="1" t="s">
        <v>162</v>
      </c>
      <c r="BG8" s="4" t="s">
        <v>177</v>
      </c>
    </row>
    <row r="9" spans="1:60" s="3" customFormat="1" ht="18.75" customHeight="1">
      <c r="A9" s="2"/>
      <c r="B9" s="15"/>
      <c r="C9" s="16"/>
      <c r="D9" s="16"/>
      <c r="E9" s="16"/>
      <c r="F9" s="16"/>
      <c r="G9" s="16" t="s">
        <v>261</v>
      </c>
      <c r="H9" s="16" t="s">
        <v>76</v>
      </c>
      <c r="I9" s="16" t="s">
        <v>253</v>
      </c>
      <c r="J9" s="27" t="s">
        <v>20</v>
      </c>
      <c r="K9" s="35" t="s">
        <v>20</v>
      </c>
      <c r="BC9" s="1" t="s">
        <v>157</v>
      </c>
      <c r="BE9" s="1" t="s">
        <v>163</v>
      </c>
      <c r="BG9" s="4" t="s">
        <v>178</v>
      </c>
    </row>
    <row r="10" spans="1:60" s="4" customFormat="1" ht="18" customHeight="1">
      <c r="A10" s="2"/>
      <c r="B10" s="18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6" t="s">
        <v>6</v>
      </c>
      <c r="J10" s="36" t="s">
        <v>7</v>
      </c>
      <c r="K10" s="36" t="s">
        <v>8</v>
      </c>
      <c r="L10" s="3"/>
      <c r="M10" s="3"/>
      <c r="N10" s="3"/>
      <c r="O10" s="3"/>
      <c r="BC10" s="1" t="s">
        <v>154</v>
      </c>
      <c r="BD10" s="3"/>
      <c r="BE10" s="1" t="s">
        <v>187</v>
      </c>
      <c r="BG10" s="1" t="s">
        <v>180</v>
      </c>
    </row>
    <row r="11" spans="1:60" s="4" customFormat="1" ht="18" customHeight="1">
      <c r="A11" s="2"/>
      <c r="B11" s="55" t="s">
        <v>53</v>
      </c>
      <c r="C11" s="83"/>
      <c r="D11" s="83"/>
      <c r="E11" s="83"/>
      <c r="F11" s="83"/>
      <c r="G11" s="82"/>
      <c r="H11" s="82"/>
      <c r="I11" s="82"/>
      <c r="J11" s="82"/>
      <c r="K11" s="82"/>
      <c r="L11" s="3"/>
      <c r="M11" s="3"/>
      <c r="N11" s="3"/>
      <c r="O11" s="3"/>
      <c r="BC11" s="1" t="s">
        <v>153</v>
      </c>
      <c r="BD11" s="3"/>
      <c r="BE11" s="1" t="s">
        <v>164</v>
      </c>
      <c r="BG11" s="1" t="s">
        <v>179</v>
      </c>
    </row>
    <row r="12" spans="1:60" customFormat="1" ht="15.75">
      <c r="B12" s="56" t="s">
        <v>482</v>
      </c>
      <c r="C12" s="86"/>
      <c r="D12" s="86"/>
      <c r="E12" s="86"/>
      <c r="F12" s="86"/>
      <c r="G12" s="89"/>
      <c r="H12" s="89"/>
      <c r="I12" s="89"/>
      <c r="J12" s="89"/>
      <c r="K12" s="89"/>
    </row>
    <row r="13" spans="1:60" customFormat="1" ht="15.75">
      <c r="B13" s="66" t="s">
        <v>268</v>
      </c>
      <c r="C13" s="88"/>
      <c r="D13" s="88"/>
      <c r="E13" s="88"/>
      <c r="F13" s="88"/>
      <c r="G13" s="115"/>
      <c r="H13" s="115"/>
      <c r="I13" s="115"/>
      <c r="J13" s="115"/>
      <c r="K13" s="115"/>
    </row>
    <row r="14" spans="1:60" customFormat="1" ht="15.75">
      <c r="B14" s="56" t="s">
        <v>483</v>
      </c>
      <c r="C14" s="86"/>
      <c r="D14" s="86"/>
      <c r="E14" s="86"/>
      <c r="F14" s="86"/>
      <c r="G14" s="89"/>
      <c r="H14" s="89"/>
      <c r="I14" s="89"/>
      <c r="J14" s="89"/>
      <c r="K14" s="89"/>
    </row>
    <row r="15" spans="1:60" customFormat="1" ht="15.75">
      <c r="B15" s="120" t="s">
        <v>268</v>
      </c>
      <c r="C15" s="88"/>
      <c r="D15" s="88"/>
      <c r="E15" s="88"/>
      <c r="F15" s="88"/>
      <c r="G15" s="115"/>
      <c r="H15" s="115"/>
      <c r="I15" s="115"/>
      <c r="J15" s="115"/>
      <c r="K15" s="115"/>
    </row>
    <row r="16" spans="1:60" customFormat="1">
      <c r="A16" s="2"/>
      <c r="B16" s="112" t="s">
        <v>260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2" t="s">
        <v>142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2" t="s">
        <v>256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2" t="s">
        <v>257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 ht="12.75"/>
    <row r="21" spans="1:58" customFormat="1" ht="12.75"/>
    <row r="22" spans="1:58">
      <c r="C22" s="3"/>
      <c r="D22" s="3"/>
      <c r="E22" s="3"/>
      <c r="F22" s="3"/>
      <c r="G22" s="3"/>
      <c r="H22" s="3"/>
      <c r="BD22" s="1" t="s">
        <v>155</v>
      </c>
      <c r="BF22" s="1" t="s">
        <v>167</v>
      </c>
    </row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156</v>
      </c>
      <c r="BF23" s="1" t="s">
        <v>188</v>
      </c>
    </row>
    <row r="24" spans="1:58">
      <c r="C24" s="3"/>
      <c r="D24" s="3"/>
      <c r="E24" s="3"/>
      <c r="F24" s="3"/>
      <c r="G24" s="3"/>
      <c r="H24" s="3"/>
      <c r="BF24" s="1" t="s">
        <v>191</v>
      </c>
    </row>
    <row r="25" spans="1:58">
      <c r="C25" s="3"/>
      <c r="D25" s="3"/>
      <c r="E25" s="3"/>
      <c r="F25" s="3"/>
      <c r="G25" s="3"/>
      <c r="H25" s="3"/>
      <c r="BF25" s="1" t="s">
        <v>168</v>
      </c>
    </row>
    <row r="26" spans="1:58">
      <c r="C26" s="3"/>
      <c r="D26" s="3"/>
      <c r="E26" s="3"/>
      <c r="F26" s="3"/>
      <c r="G26" s="3"/>
      <c r="H26" s="3"/>
      <c r="BF26" s="1" t="s">
        <v>169</v>
      </c>
    </row>
    <row r="27" spans="1:58">
      <c r="C27" s="3"/>
      <c r="D27" s="3"/>
      <c r="E27" s="3"/>
      <c r="F27" s="3"/>
      <c r="G27" s="3"/>
      <c r="H27" s="3"/>
      <c r="BF27" s="1" t="s">
        <v>190</v>
      </c>
    </row>
    <row r="28" spans="1:58">
      <c r="C28" s="3"/>
      <c r="D28" s="3"/>
      <c r="E28" s="3"/>
      <c r="F28" s="3"/>
      <c r="G28" s="3"/>
      <c r="H28" s="3"/>
      <c r="BF28" s="1" t="s">
        <v>170</v>
      </c>
    </row>
    <row r="29" spans="1:58">
      <c r="C29" s="3"/>
      <c r="D29" s="3"/>
      <c r="E29" s="3"/>
      <c r="F29" s="3"/>
      <c r="G29" s="3"/>
      <c r="H29" s="3"/>
      <c r="BF29" s="1" t="s">
        <v>171</v>
      </c>
    </row>
    <row r="30" spans="1:58">
      <c r="C30" s="3"/>
      <c r="D30" s="3"/>
      <c r="E30" s="3"/>
      <c r="F30" s="3"/>
      <c r="G30" s="3"/>
      <c r="H30" s="3"/>
      <c r="BF30" s="1" t="s">
        <v>189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22:XFD1048576 A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39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81" ht="26.25" customHeight="1">
      <c r="B7" s="140" t="s">
        <v>125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81" s="3" customFormat="1" ht="63">
      <c r="B8" s="20" t="s">
        <v>146</v>
      </c>
      <c r="C8" s="25" t="s">
        <v>48</v>
      </c>
      <c r="D8" s="78" t="s">
        <v>58</v>
      </c>
      <c r="E8" s="25" t="s">
        <v>15</v>
      </c>
      <c r="F8" s="25" t="s">
        <v>82</v>
      </c>
      <c r="G8" s="25" t="s">
        <v>132</v>
      </c>
      <c r="H8" s="76" t="s">
        <v>18</v>
      </c>
      <c r="I8" s="25" t="s">
        <v>131</v>
      </c>
      <c r="J8" s="25" t="s">
        <v>17</v>
      </c>
      <c r="K8" s="25" t="s">
        <v>19</v>
      </c>
      <c r="L8" s="25" t="s">
        <v>259</v>
      </c>
      <c r="M8" s="25" t="s">
        <v>255</v>
      </c>
      <c r="N8" s="25" t="s">
        <v>75</v>
      </c>
      <c r="O8" s="25" t="s">
        <v>69</v>
      </c>
      <c r="P8" s="47" t="s">
        <v>181</v>
      </c>
      <c r="Q8" s="26" t="s">
        <v>183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5"/>
      <c r="C9" s="16"/>
      <c r="D9" s="16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261</v>
      </c>
      <c r="M9" s="27" t="s">
        <v>76</v>
      </c>
      <c r="N9" s="27" t="s">
        <v>253</v>
      </c>
      <c r="O9" s="27" t="s">
        <v>20</v>
      </c>
      <c r="P9" s="27" t="s">
        <v>20</v>
      </c>
      <c r="Q9" s="28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143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57</v>
      </c>
      <c r="C11" s="83"/>
      <c r="D11" s="83"/>
      <c r="E11" s="83"/>
      <c r="F11" s="83"/>
      <c r="G11" s="94"/>
      <c r="H11" s="83"/>
      <c r="I11" s="83"/>
      <c r="J11" s="82"/>
      <c r="K11" s="82"/>
      <c r="L11" s="82"/>
      <c r="M11" s="82"/>
      <c r="N11" s="82"/>
      <c r="O11" s="82"/>
      <c r="P11" s="82"/>
      <c r="Q11" s="82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243</v>
      </c>
      <c r="C12" s="86"/>
      <c r="D12" s="86"/>
      <c r="E12" s="86"/>
      <c r="F12" s="86"/>
      <c r="G12" s="95"/>
      <c r="H12" s="86"/>
      <c r="I12" s="86"/>
      <c r="J12" s="89"/>
      <c r="K12" s="89"/>
      <c r="L12" s="89"/>
      <c r="M12" s="89"/>
      <c r="N12" s="89"/>
      <c r="O12" s="89"/>
      <c r="P12" s="89"/>
      <c r="Q12" s="89"/>
    </row>
    <row r="13" spans="2:81" customFormat="1" ht="15.75">
      <c r="B13" s="58" t="s">
        <v>55</v>
      </c>
      <c r="C13" s="86"/>
      <c r="D13" s="86"/>
      <c r="E13" s="86"/>
      <c r="F13" s="86"/>
      <c r="G13" s="95"/>
      <c r="H13" s="86"/>
      <c r="I13" s="86"/>
      <c r="J13" s="89"/>
      <c r="K13" s="89"/>
      <c r="L13" s="89"/>
      <c r="M13" s="89"/>
      <c r="N13" s="89"/>
      <c r="O13" s="89"/>
      <c r="P13" s="89"/>
      <c r="Q13" s="89"/>
    </row>
    <row r="14" spans="2:81" customFormat="1" ht="15.75">
      <c r="B14" s="59" t="s">
        <v>268</v>
      </c>
      <c r="C14" s="88"/>
      <c r="D14" s="88"/>
      <c r="E14" s="88"/>
      <c r="F14" s="88"/>
      <c r="G14" s="99"/>
      <c r="H14" s="88"/>
      <c r="I14" s="88"/>
      <c r="J14" s="115"/>
      <c r="K14" s="115"/>
      <c r="L14" s="115"/>
      <c r="M14" s="115"/>
      <c r="N14" s="115"/>
      <c r="O14" s="115"/>
      <c r="P14" s="115"/>
      <c r="Q14" s="115"/>
    </row>
    <row r="15" spans="2:81" customFormat="1" ht="15.75">
      <c r="B15" s="58" t="s">
        <v>56</v>
      </c>
      <c r="C15" s="86"/>
      <c r="D15" s="86"/>
      <c r="E15" s="86"/>
      <c r="F15" s="86"/>
      <c r="G15" s="95"/>
      <c r="H15" s="86"/>
      <c r="I15" s="86"/>
      <c r="J15" s="89"/>
      <c r="K15" s="89"/>
      <c r="L15" s="89"/>
      <c r="M15" s="89"/>
      <c r="N15" s="89"/>
      <c r="O15" s="89"/>
      <c r="P15" s="89"/>
      <c r="Q15" s="89"/>
    </row>
    <row r="16" spans="2:81" customFormat="1" ht="15.75">
      <c r="B16" s="59" t="s">
        <v>268</v>
      </c>
      <c r="C16" s="88"/>
      <c r="D16" s="88"/>
      <c r="E16" s="88"/>
      <c r="F16" s="88"/>
      <c r="G16" s="99"/>
      <c r="H16" s="88"/>
      <c r="I16" s="88"/>
      <c r="J16" s="115"/>
      <c r="K16" s="115"/>
      <c r="L16" s="115"/>
      <c r="M16" s="115"/>
      <c r="N16" s="115"/>
      <c r="O16" s="115"/>
      <c r="P16" s="115"/>
      <c r="Q16" s="115"/>
    </row>
    <row r="17" spans="1:17" customFormat="1" ht="15.75">
      <c r="B17" s="58" t="s">
        <v>74</v>
      </c>
      <c r="C17" s="86"/>
      <c r="D17" s="86"/>
      <c r="E17" s="86"/>
      <c r="F17" s="86"/>
      <c r="G17" s="95"/>
      <c r="H17" s="86"/>
      <c r="I17" s="86"/>
      <c r="J17" s="89"/>
      <c r="K17" s="89"/>
      <c r="L17" s="89"/>
      <c r="M17" s="89"/>
      <c r="N17" s="89"/>
      <c r="O17" s="89"/>
      <c r="P17" s="89"/>
      <c r="Q17" s="89"/>
    </row>
    <row r="18" spans="1:17" customFormat="1" ht="15.75">
      <c r="B18" s="59" t="s">
        <v>268</v>
      </c>
      <c r="C18" s="88"/>
      <c r="D18" s="88"/>
      <c r="E18" s="88"/>
      <c r="F18" s="88"/>
      <c r="G18" s="99"/>
      <c r="H18" s="88"/>
      <c r="I18" s="88"/>
      <c r="J18" s="115"/>
      <c r="K18" s="115"/>
      <c r="L18" s="115"/>
      <c r="M18" s="115"/>
      <c r="N18" s="115"/>
      <c r="O18" s="115"/>
      <c r="P18" s="115"/>
      <c r="Q18" s="115"/>
    </row>
    <row r="19" spans="1:17" customFormat="1" ht="15.75">
      <c r="B19" s="59" t="s">
        <v>268</v>
      </c>
      <c r="C19" s="88"/>
      <c r="D19" s="88"/>
      <c r="E19" s="88"/>
      <c r="F19" s="88"/>
      <c r="G19" s="99"/>
      <c r="H19" s="88"/>
      <c r="I19" s="88"/>
      <c r="J19" s="115"/>
      <c r="K19" s="115"/>
      <c r="L19" s="115"/>
      <c r="M19" s="115"/>
      <c r="N19" s="115"/>
      <c r="O19" s="115"/>
      <c r="P19" s="115"/>
      <c r="Q19" s="115"/>
    </row>
    <row r="20" spans="1:17" customFormat="1" ht="15.75">
      <c r="B20" s="59" t="s">
        <v>268</v>
      </c>
      <c r="C20" s="88"/>
      <c r="D20" s="88"/>
      <c r="E20" s="88"/>
      <c r="F20" s="88"/>
      <c r="G20" s="99"/>
      <c r="H20" s="88"/>
      <c r="I20" s="88"/>
      <c r="J20" s="115"/>
      <c r="K20" s="115"/>
      <c r="L20" s="115"/>
      <c r="M20" s="115"/>
      <c r="N20" s="115"/>
      <c r="O20" s="115"/>
      <c r="P20" s="115"/>
      <c r="Q20" s="115"/>
    </row>
    <row r="21" spans="1:17" customFormat="1" ht="15.75">
      <c r="B21" s="59" t="s">
        <v>268</v>
      </c>
      <c r="C21" s="88"/>
      <c r="D21" s="88"/>
      <c r="E21" s="88"/>
      <c r="F21" s="88"/>
      <c r="G21" s="99"/>
      <c r="H21" s="88"/>
      <c r="I21" s="88"/>
      <c r="J21" s="115"/>
      <c r="K21" s="115"/>
      <c r="L21" s="115"/>
      <c r="M21" s="115"/>
      <c r="N21" s="115"/>
      <c r="O21" s="115"/>
      <c r="P21" s="115"/>
      <c r="Q21" s="115"/>
    </row>
    <row r="22" spans="1:17" customFormat="1" ht="15.75">
      <c r="B22" s="58" t="s">
        <v>242</v>
      </c>
      <c r="C22" s="86"/>
      <c r="D22" s="86"/>
      <c r="E22" s="86"/>
      <c r="F22" s="86"/>
      <c r="G22" s="95"/>
      <c r="H22" s="86"/>
      <c r="I22" s="86"/>
      <c r="J22" s="89"/>
      <c r="K22" s="89"/>
      <c r="L22" s="89"/>
      <c r="M22" s="89"/>
      <c r="N22" s="89"/>
      <c r="O22" s="89"/>
      <c r="P22" s="89"/>
      <c r="Q22" s="89"/>
    </row>
    <row r="23" spans="1:17" customFormat="1" ht="15.75">
      <c r="B23" s="58" t="s">
        <v>55</v>
      </c>
      <c r="C23" s="86"/>
      <c r="D23" s="86"/>
      <c r="E23" s="86"/>
      <c r="F23" s="86"/>
      <c r="G23" s="95"/>
      <c r="H23" s="86"/>
      <c r="I23" s="86"/>
      <c r="J23" s="89"/>
      <c r="K23" s="89"/>
      <c r="L23" s="89"/>
      <c r="M23" s="89"/>
      <c r="N23" s="89"/>
      <c r="O23" s="89"/>
      <c r="P23" s="89"/>
      <c r="Q23" s="89"/>
    </row>
    <row r="24" spans="1:17" customFormat="1" ht="15.75">
      <c r="B24" s="59" t="s">
        <v>268</v>
      </c>
      <c r="C24" s="88"/>
      <c r="D24" s="88"/>
      <c r="E24" s="88"/>
      <c r="F24" s="88"/>
      <c r="G24" s="99"/>
      <c r="H24" s="88"/>
      <c r="I24" s="88"/>
      <c r="J24" s="115"/>
      <c r="K24" s="115"/>
      <c r="L24" s="115"/>
      <c r="M24" s="115"/>
      <c r="N24" s="115"/>
      <c r="O24" s="115"/>
      <c r="P24" s="115"/>
      <c r="Q24" s="115"/>
    </row>
    <row r="25" spans="1:17" customFormat="1" ht="15.75">
      <c r="B25" s="58" t="s">
        <v>56</v>
      </c>
      <c r="C25" s="86"/>
      <c r="D25" s="86"/>
      <c r="E25" s="86"/>
      <c r="F25" s="86"/>
      <c r="G25" s="95"/>
      <c r="H25" s="86"/>
      <c r="I25" s="86"/>
      <c r="J25" s="89"/>
      <c r="K25" s="89"/>
      <c r="L25" s="89"/>
      <c r="M25" s="89"/>
      <c r="N25" s="89"/>
      <c r="O25" s="89"/>
      <c r="P25" s="89"/>
      <c r="Q25" s="89"/>
    </row>
    <row r="26" spans="1:17" customFormat="1" ht="15.75">
      <c r="B26" s="59" t="s">
        <v>268</v>
      </c>
      <c r="C26" s="88"/>
      <c r="D26" s="88"/>
      <c r="E26" s="88"/>
      <c r="F26" s="88"/>
      <c r="G26" s="99"/>
      <c r="H26" s="88"/>
      <c r="I26" s="88"/>
      <c r="J26" s="115"/>
      <c r="K26" s="115"/>
      <c r="L26" s="115"/>
      <c r="M26" s="115"/>
      <c r="N26" s="115"/>
      <c r="O26" s="115"/>
      <c r="P26" s="115"/>
      <c r="Q26" s="115"/>
    </row>
    <row r="27" spans="1:17" customFormat="1" ht="15.75">
      <c r="B27" s="58" t="s">
        <v>74</v>
      </c>
      <c r="C27" s="86"/>
      <c r="D27" s="86"/>
      <c r="E27" s="86"/>
      <c r="F27" s="86"/>
      <c r="G27" s="95"/>
      <c r="H27" s="86"/>
      <c r="I27" s="86"/>
      <c r="J27" s="89"/>
      <c r="K27" s="89"/>
      <c r="L27" s="89"/>
      <c r="M27" s="89"/>
      <c r="N27" s="89"/>
      <c r="O27" s="89"/>
      <c r="P27" s="89"/>
      <c r="Q27" s="89"/>
    </row>
    <row r="28" spans="1:17" customFormat="1" ht="15.75">
      <c r="B28" s="59" t="s">
        <v>268</v>
      </c>
      <c r="C28" s="88"/>
      <c r="D28" s="88"/>
      <c r="E28" s="88"/>
      <c r="F28" s="88"/>
      <c r="G28" s="99"/>
      <c r="H28" s="88"/>
      <c r="I28" s="88"/>
      <c r="J28" s="115"/>
      <c r="K28" s="115"/>
      <c r="L28" s="115"/>
      <c r="M28" s="115"/>
      <c r="N28" s="115"/>
      <c r="O28" s="115"/>
      <c r="P28" s="115"/>
      <c r="Q28" s="115"/>
    </row>
    <row r="29" spans="1:17" customFormat="1" ht="15.75">
      <c r="B29" s="59" t="s">
        <v>268</v>
      </c>
      <c r="C29" s="88"/>
      <c r="D29" s="88"/>
      <c r="E29" s="88"/>
      <c r="F29" s="88"/>
      <c r="G29" s="99"/>
      <c r="H29" s="88"/>
      <c r="I29" s="88"/>
      <c r="J29" s="115"/>
      <c r="K29" s="115"/>
      <c r="L29" s="115"/>
      <c r="M29" s="115"/>
      <c r="N29" s="115"/>
      <c r="O29" s="115"/>
      <c r="P29" s="115"/>
      <c r="Q29" s="115"/>
    </row>
    <row r="30" spans="1:17" customFormat="1" ht="15.75">
      <c r="B30" s="59" t="s">
        <v>268</v>
      </c>
      <c r="C30" s="88"/>
      <c r="D30" s="88"/>
      <c r="E30" s="88"/>
      <c r="F30" s="88"/>
      <c r="G30" s="99"/>
      <c r="H30" s="88"/>
      <c r="I30" s="88"/>
      <c r="J30" s="115"/>
      <c r="K30" s="115"/>
      <c r="L30" s="115"/>
      <c r="M30" s="115"/>
      <c r="N30" s="115"/>
      <c r="O30" s="115"/>
      <c r="P30" s="115"/>
      <c r="Q30" s="115"/>
    </row>
    <row r="31" spans="1:17" customFormat="1" ht="15.75">
      <c r="B31" s="114" t="s">
        <v>268</v>
      </c>
      <c r="C31" s="88"/>
      <c r="D31" s="88"/>
      <c r="E31" s="88"/>
      <c r="F31" s="88"/>
      <c r="G31" s="99"/>
      <c r="H31" s="88"/>
      <c r="I31" s="88"/>
      <c r="J31" s="115"/>
      <c r="K31" s="115"/>
      <c r="L31" s="115"/>
      <c r="M31" s="115"/>
      <c r="N31" s="115"/>
      <c r="O31" s="115"/>
      <c r="P31" s="115"/>
      <c r="Q31" s="115"/>
    </row>
    <row r="32" spans="1:17" customFormat="1">
      <c r="A32" s="1"/>
      <c r="B32" s="112" t="s">
        <v>260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2" t="s">
        <v>142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2" t="s">
        <v>256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2" t="s">
        <v>257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7"/>
  <sheetViews>
    <sheetView rightToLeft="1" topLeftCell="A13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72" ht="26.25" customHeight="1">
      <c r="B7" s="140" t="s">
        <v>116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</row>
    <row r="8" spans="2:72" s="3" customFormat="1" ht="63">
      <c r="B8" s="20" t="s">
        <v>146</v>
      </c>
      <c r="C8" s="25" t="s">
        <v>48</v>
      </c>
      <c r="D8" s="25" t="s">
        <v>15</v>
      </c>
      <c r="E8" s="25" t="s">
        <v>82</v>
      </c>
      <c r="F8" s="25" t="s">
        <v>132</v>
      </c>
      <c r="G8" s="76" t="s">
        <v>18</v>
      </c>
      <c r="H8" s="25" t="s">
        <v>131</v>
      </c>
      <c r="I8" s="25" t="s">
        <v>17</v>
      </c>
      <c r="J8" s="25" t="s">
        <v>19</v>
      </c>
      <c r="K8" s="25" t="s">
        <v>259</v>
      </c>
      <c r="L8" s="25" t="s">
        <v>255</v>
      </c>
      <c r="M8" s="25" t="s">
        <v>140</v>
      </c>
      <c r="N8" s="25" t="s">
        <v>69</v>
      </c>
      <c r="O8" s="47" t="s">
        <v>181</v>
      </c>
      <c r="P8" s="26" t="s">
        <v>183</v>
      </c>
    </row>
    <row r="9" spans="2:72" s="3" customFormat="1" ht="25.5" customHeight="1">
      <c r="B9" s="15"/>
      <c r="C9" s="27"/>
      <c r="D9" s="27"/>
      <c r="E9" s="27"/>
      <c r="F9" s="27" t="s">
        <v>22</v>
      </c>
      <c r="G9" s="27" t="s">
        <v>21</v>
      </c>
      <c r="H9" s="27"/>
      <c r="I9" s="27" t="s">
        <v>20</v>
      </c>
      <c r="J9" s="27" t="s">
        <v>20</v>
      </c>
      <c r="K9" s="27" t="s">
        <v>261</v>
      </c>
      <c r="L9" s="27" t="s">
        <v>76</v>
      </c>
      <c r="M9" s="27" t="s">
        <v>253</v>
      </c>
      <c r="N9" s="27" t="s">
        <v>20</v>
      </c>
      <c r="O9" s="27" t="s">
        <v>20</v>
      </c>
      <c r="P9" s="28" t="s">
        <v>20</v>
      </c>
    </row>
    <row r="10" spans="2:72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83"/>
      <c r="D11" s="83"/>
      <c r="E11" s="83"/>
      <c r="F11" s="94"/>
      <c r="G11" s="83"/>
      <c r="H11" s="83"/>
      <c r="I11" s="83"/>
      <c r="J11" s="82"/>
      <c r="K11" s="100"/>
      <c r="L11" s="100"/>
      <c r="M11" s="100"/>
      <c r="N11" s="100"/>
      <c r="O11" s="100"/>
      <c r="P11" s="10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243</v>
      </c>
      <c r="C12" s="86"/>
      <c r="D12" s="86"/>
      <c r="E12" s="86"/>
      <c r="F12" s="95"/>
      <c r="G12" s="86"/>
      <c r="H12" s="86"/>
      <c r="I12" s="86"/>
      <c r="J12" s="89"/>
      <c r="K12" s="89"/>
      <c r="L12" s="89"/>
      <c r="M12" s="89"/>
      <c r="N12" s="89"/>
      <c r="O12" s="89"/>
      <c r="P12" s="89"/>
    </row>
    <row r="13" spans="2:72" customFormat="1" ht="15.75">
      <c r="B13" s="66" t="s">
        <v>268</v>
      </c>
      <c r="C13" s="88"/>
      <c r="D13" s="88"/>
      <c r="E13" s="88"/>
      <c r="F13" s="99"/>
      <c r="G13" s="88"/>
      <c r="H13" s="88"/>
      <c r="I13" s="88"/>
      <c r="J13" s="115"/>
      <c r="K13" s="115"/>
      <c r="L13" s="115"/>
      <c r="M13" s="115"/>
      <c r="N13" s="115"/>
      <c r="O13" s="115"/>
      <c r="P13" s="115"/>
    </row>
    <row r="14" spans="2:72" customFormat="1" ht="15.75">
      <c r="B14" s="66" t="s">
        <v>268</v>
      </c>
      <c r="C14" s="88"/>
      <c r="D14" s="88"/>
      <c r="E14" s="88"/>
      <c r="F14" s="99"/>
      <c r="G14" s="88"/>
      <c r="H14" s="88"/>
      <c r="I14" s="88"/>
      <c r="J14" s="115"/>
      <c r="K14" s="115"/>
      <c r="L14" s="115"/>
      <c r="M14" s="115"/>
      <c r="N14" s="115"/>
      <c r="O14" s="115"/>
      <c r="P14" s="115"/>
    </row>
    <row r="15" spans="2:72" customFormat="1" ht="15.75">
      <c r="B15" s="66" t="s">
        <v>268</v>
      </c>
      <c r="C15" s="88"/>
      <c r="D15" s="88"/>
      <c r="E15" s="88"/>
      <c r="F15" s="99"/>
      <c r="G15" s="88"/>
      <c r="H15" s="88"/>
      <c r="I15" s="88"/>
      <c r="J15" s="115"/>
      <c r="K15" s="115"/>
      <c r="L15" s="115"/>
      <c r="M15" s="115"/>
      <c r="N15" s="115"/>
      <c r="O15" s="115"/>
      <c r="P15" s="115"/>
    </row>
    <row r="16" spans="2:72" customFormat="1" ht="15.75">
      <c r="B16" s="66" t="s">
        <v>268</v>
      </c>
      <c r="C16" s="88"/>
      <c r="D16" s="88"/>
      <c r="E16" s="88"/>
      <c r="F16" s="99"/>
      <c r="G16" s="88"/>
      <c r="H16" s="88"/>
      <c r="I16" s="88"/>
      <c r="J16" s="115"/>
      <c r="K16" s="115"/>
      <c r="L16" s="115"/>
      <c r="M16" s="115"/>
      <c r="N16" s="115"/>
      <c r="O16" s="115"/>
      <c r="P16" s="115"/>
    </row>
    <row r="17" spans="1:16" customFormat="1" ht="15.75">
      <c r="B17" s="66" t="s">
        <v>268</v>
      </c>
      <c r="C17" s="88"/>
      <c r="D17" s="88"/>
      <c r="E17" s="88"/>
      <c r="F17" s="99"/>
      <c r="G17" s="88"/>
      <c r="H17" s="88"/>
      <c r="I17" s="88"/>
      <c r="J17" s="115"/>
      <c r="K17" s="115"/>
      <c r="L17" s="115"/>
      <c r="M17" s="115"/>
      <c r="N17" s="115"/>
      <c r="O17" s="115"/>
      <c r="P17" s="115"/>
    </row>
    <row r="18" spans="1:16" customFormat="1" ht="15.75">
      <c r="B18" s="56" t="s">
        <v>242</v>
      </c>
      <c r="C18" s="86"/>
      <c r="D18" s="86"/>
      <c r="E18" s="86"/>
      <c r="F18" s="95"/>
      <c r="G18" s="86"/>
      <c r="H18" s="86"/>
      <c r="I18" s="86"/>
      <c r="J18" s="89"/>
      <c r="K18" s="89"/>
      <c r="L18" s="89"/>
      <c r="M18" s="89"/>
      <c r="N18" s="89"/>
      <c r="O18" s="89"/>
      <c r="P18" s="89"/>
    </row>
    <row r="19" spans="1:16" customFormat="1" ht="15.75">
      <c r="B19" s="56" t="s">
        <v>77</v>
      </c>
      <c r="C19" s="86"/>
      <c r="D19" s="86"/>
      <c r="E19" s="86"/>
      <c r="F19" s="95"/>
      <c r="G19" s="86"/>
      <c r="H19" s="86"/>
      <c r="I19" s="86"/>
      <c r="J19" s="89"/>
      <c r="K19" s="89"/>
      <c r="L19" s="89"/>
      <c r="M19" s="89"/>
      <c r="N19" s="89"/>
      <c r="O19" s="89"/>
      <c r="P19" s="89"/>
    </row>
    <row r="20" spans="1:16" customFormat="1" ht="15.75">
      <c r="B20" s="66" t="s">
        <v>268</v>
      </c>
      <c r="C20" s="88"/>
      <c r="D20" s="88"/>
      <c r="E20" s="88"/>
      <c r="F20" s="99"/>
      <c r="G20" s="88"/>
      <c r="H20" s="88"/>
      <c r="I20" s="88"/>
      <c r="J20" s="115"/>
      <c r="K20" s="115"/>
      <c r="L20" s="115"/>
      <c r="M20" s="115"/>
      <c r="N20" s="115"/>
      <c r="O20" s="115"/>
      <c r="P20" s="115"/>
    </row>
    <row r="21" spans="1:16" customFormat="1" ht="15.75">
      <c r="B21" s="56" t="s">
        <v>484</v>
      </c>
      <c r="C21" s="86"/>
      <c r="D21" s="86"/>
      <c r="E21" s="86"/>
      <c r="F21" s="95"/>
      <c r="G21" s="86"/>
      <c r="H21" s="86"/>
      <c r="I21" s="86"/>
      <c r="J21" s="89"/>
      <c r="K21" s="89"/>
      <c r="L21" s="89"/>
      <c r="M21" s="89"/>
      <c r="N21" s="89"/>
      <c r="O21" s="89"/>
      <c r="P21" s="89"/>
    </row>
    <row r="22" spans="1:16" customFormat="1" ht="15.75">
      <c r="B22" s="120" t="s">
        <v>268</v>
      </c>
      <c r="C22" s="88"/>
      <c r="D22" s="88"/>
      <c r="E22" s="88"/>
      <c r="F22" s="99"/>
      <c r="G22" s="88"/>
      <c r="H22" s="88"/>
      <c r="I22" s="88"/>
      <c r="J22" s="115"/>
      <c r="K22" s="115"/>
      <c r="L22" s="115"/>
      <c r="M22" s="115"/>
      <c r="N22" s="115"/>
      <c r="O22" s="115"/>
      <c r="P22" s="115"/>
    </row>
    <row r="23" spans="1:16" customFormat="1">
      <c r="A23" s="1"/>
      <c r="B23" s="112" t="s">
        <v>142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2" t="s">
        <v>256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2" t="s">
        <v>257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 ht="12.75"/>
    <row r="27" spans="1:16" customFormat="1" ht="12.75"/>
  </sheetData>
  <mergeCells count="2">
    <mergeCell ref="B6:P6"/>
    <mergeCell ref="B7:P7"/>
  </mergeCells>
  <phoneticPr fontId="3" type="noConversion"/>
  <dataValidations count="1">
    <dataValidation allowBlank="1" showInputMessage="1" showErrorMessage="1" sqref="A5:XFD11 A28:XFD1048576 A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65" ht="26.25" customHeight="1">
      <c r="B7" s="140" t="s">
        <v>117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65" s="3" customFormat="1" ht="63">
      <c r="B8" s="20" t="s">
        <v>146</v>
      </c>
      <c r="C8" s="25" t="s">
        <v>48</v>
      </c>
      <c r="D8" s="47" t="s">
        <v>148</v>
      </c>
      <c r="E8" s="47" t="s">
        <v>147</v>
      </c>
      <c r="F8" s="75" t="s">
        <v>81</v>
      </c>
      <c r="G8" s="25" t="s">
        <v>15</v>
      </c>
      <c r="H8" s="25" t="s">
        <v>82</v>
      </c>
      <c r="I8" s="25" t="s">
        <v>132</v>
      </c>
      <c r="J8" s="76" t="s">
        <v>18</v>
      </c>
      <c r="K8" s="25" t="s">
        <v>131</v>
      </c>
      <c r="L8" s="25" t="s">
        <v>17</v>
      </c>
      <c r="M8" s="47" t="s">
        <v>19</v>
      </c>
      <c r="N8" s="25" t="s">
        <v>259</v>
      </c>
      <c r="O8" s="25" t="s">
        <v>255</v>
      </c>
      <c r="P8" s="25" t="s">
        <v>140</v>
      </c>
      <c r="Q8" s="25" t="s">
        <v>69</v>
      </c>
      <c r="R8" s="47" t="s">
        <v>181</v>
      </c>
      <c r="S8" s="26" t="s">
        <v>183</v>
      </c>
      <c r="U8" s="1"/>
      <c r="BJ8" s="1"/>
    </row>
    <row r="9" spans="2:65" s="3" customFormat="1" ht="17.2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261</v>
      </c>
      <c r="O9" s="27" t="s">
        <v>76</v>
      </c>
      <c r="P9" s="27" t="s">
        <v>253</v>
      </c>
      <c r="Q9" s="27" t="s">
        <v>20</v>
      </c>
      <c r="R9" s="27" t="s">
        <v>20</v>
      </c>
      <c r="S9" s="28" t="s">
        <v>20</v>
      </c>
      <c r="BJ9" s="1"/>
    </row>
    <row r="10" spans="2:65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143</v>
      </c>
      <c r="R10" s="62" t="s">
        <v>144</v>
      </c>
      <c r="S10" s="62" t="s">
        <v>184</v>
      </c>
      <c r="T10" s="5"/>
      <c r="BJ10" s="1"/>
    </row>
    <row r="11" spans="2:65" s="4" customFormat="1" ht="18" customHeight="1">
      <c r="B11" s="55" t="s">
        <v>49</v>
      </c>
      <c r="C11" s="83"/>
      <c r="D11" s="83"/>
      <c r="E11" s="83"/>
      <c r="F11" s="83"/>
      <c r="G11" s="83"/>
      <c r="H11" s="83"/>
      <c r="I11" s="94"/>
      <c r="J11" s="83"/>
      <c r="K11" s="83"/>
      <c r="L11" s="82"/>
      <c r="M11" s="82"/>
      <c r="N11" s="82"/>
      <c r="O11" s="82"/>
      <c r="P11" s="82"/>
      <c r="Q11" s="82"/>
      <c r="R11" s="82"/>
      <c r="S11" s="82"/>
      <c r="T11" s="5"/>
      <c r="BJ11" s="1"/>
      <c r="BM11" s="1"/>
    </row>
    <row r="12" spans="2:65" customFormat="1" ht="20.25" customHeight="1">
      <c r="B12" s="58" t="s">
        <v>243</v>
      </c>
      <c r="C12" s="86"/>
      <c r="D12" s="86"/>
      <c r="E12" s="86"/>
      <c r="F12" s="86"/>
      <c r="G12" s="86"/>
      <c r="H12" s="86"/>
      <c r="I12" s="95"/>
      <c r="J12" s="86"/>
      <c r="K12" s="86"/>
      <c r="L12" s="89"/>
      <c r="M12" s="89"/>
      <c r="N12" s="89"/>
      <c r="O12" s="89"/>
      <c r="P12" s="89"/>
      <c r="Q12" s="89"/>
      <c r="R12" s="89"/>
      <c r="S12" s="89"/>
    </row>
    <row r="13" spans="2:65" customFormat="1" ht="15.75">
      <c r="B13" s="58" t="s">
        <v>71</v>
      </c>
      <c r="C13" s="86"/>
      <c r="D13" s="86"/>
      <c r="E13" s="86"/>
      <c r="F13" s="86"/>
      <c r="G13" s="86"/>
      <c r="H13" s="86"/>
      <c r="I13" s="95"/>
      <c r="J13" s="86"/>
      <c r="K13" s="86"/>
      <c r="L13" s="89"/>
      <c r="M13" s="89"/>
      <c r="N13" s="89"/>
      <c r="O13" s="89"/>
      <c r="P13" s="89"/>
      <c r="Q13" s="89"/>
      <c r="R13" s="89"/>
      <c r="S13" s="89"/>
    </row>
    <row r="14" spans="2:65" customFormat="1" ht="15.75">
      <c r="B14" s="66" t="s">
        <v>268</v>
      </c>
      <c r="C14" s="88"/>
      <c r="D14" s="88"/>
      <c r="E14" s="88"/>
      <c r="F14" s="88"/>
      <c r="G14" s="88"/>
      <c r="H14" s="88"/>
      <c r="I14" s="99"/>
      <c r="J14" s="88"/>
      <c r="K14" s="88"/>
      <c r="L14" s="115"/>
      <c r="M14" s="115"/>
      <c r="N14" s="115"/>
      <c r="O14" s="115"/>
      <c r="P14" s="115"/>
      <c r="Q14" s="115"/>
      <c r="R14" s="115"/>
      <c r="S14" s="115"/>
    </row>
    <row r="15" spans="2:65" customFormat="1" ht="15.75">
      <c r="B15" s="58" t="s">
        <v>72</v>
      </c>
      <c r="C15" s="86"/>
      <c r="D15" s="86"/>
      <c r="E15" s="86"/>
      <c r="F15" s="86"/>
      <c r="G15" s="86"/>
      <c r="H15" s="86"/>
      <c r="I15" s="95"/>
      <c r="J15" s="86"/>
      <c r="K15" s="86"/>
      <c r="L15" s="89"/>
      <c r="M15" s="89"/>
      <c r="N15" s="89"/>
      <c r="O15" s="89"/>
      <c r="P15" s="89"/>
      <c r="Q15" s="89"/>
      <c r="R15" s="89"/>
      <c r="S15" s="89"/>
    </row>
    <row r="16" spans="2:65" customFormat="1" ht="15.75">
      <c r="B16" s="66" t="s">
        <v>268</v>
      </c>
      <c r="C16" s="88"/>
      <c r="D16" s="88"/>
      <c r="E16" s="88"/>
      <c r="F16" s="88"/>
      <c r="G16" s="88"/>
      <c r="H16" s="88"/>
      <c r="I16" s="99"/>
      <c r="J16" s="88"/>
      <c r="K16" s="88"/>
      <c r="L16" s="115"/>
      <c r="M16" s="115"/>
      <c r="N16" s="115"/>
      <c r="O16" s="115"/>
      <c r="P16" s="115"/>
      <c r="Q16" s="115"/>
      <c r="R16" s="115"/>
      <c r="S16" s="115"/>
    </row>
    <row r="17" spans="1:19" customFormat="1" ht="15.75">
      <c r="B17" s="58" t="s">
        <v>51</v>
      </c>
      <c r="C17" s="86"/>
      <c r="D17" s="86"/>
      <c r="E17" s="86"/>
      <c r="F17" s="86"/>
      <c r="G17" s="86"/>
      <c r="H17" s="86"/>
      <c r="I17" s="95"/>
      <c r="J17" s="86"/>
      <c r="K17" s="86"/>
      <c r="L17" s="89"/>
      <c r="M17" s="89"/>
      <c r="N17" s="89"/>
      <c r="O17" s="89"/>
      <c r="P17" s="89"/>
      <c r="Q17" s="89"/>
      <c r="R17" s="89"/>
      <c r="S17" s="89"/>
    </row>
    <row r="18" spans="1:19" customFormat="1" ht="15.75">
      <c r="B18" s="66" t="s">
        <v>268</v>
      </c>
      <c r="C18" s="88"/>
      <c r="D18" s="88"/>
      <c r="E18" s="88"/>
      <c r="F18" s="88"/>
      <c r="G18" s="88"/>
      <c r="H18" s="88"/>
      <c r="I18" s="99"/>
      <c r="J18" s="88"/>
      <c r="K18" s="88"/>
      <c r="L18" s="115"/>
      <c r="M18" s="115"/>
      <c r="N18" s="115"/>
      <c r="O18" s="115"/>
      <c r="P18" s="115"/>
      <c r="Q18" s="115"/>
      <c r="R18" s="115"/>
      <c r="S18" s="115"/>
    </row>
    <row r="19" spans="1:19" customFormat="1" ht="15.75">
      <c r="B19" s="58" t="s">
        <v>73</v>
      </c>
      <c r="C19" s="86"/>
      <c r="D19" s="86"/>
      <c r="E19" s="86"/>
      <c r="F19" s="86"/>
      <c r="G19" s="86"/>
      <c r="H19" s="86"/>
      <c r="I19" s="95"/>
      <c r="J19" s="86"/>
      <c r="K19" s="86"/>
      <c r="L19" s="89"/>
      <c r="M19" s="89"/>
      <c r="N19" s="89"/>
      <c r="O19" s="89"/>
      <c r="P19" s="89"/>
      <c r="Q19" s="89"/>
      <c r="R19" s="89"/>
      <c r="S19" s="89"/>
    </row>
    <row r="20" spans="1:19" customFormat="1" ht="15.75">
      <c r="B20" s="66" t="s">
        <v>268</v>
      </c>
      <c r="C20" s="88"/>
      <c r="D20" s="88"/>
      <c r="E20" s="88"/>
      <c r="F20" s="88"/>
      <c r="G20" s="88"/>
      <c r="H20" s="88"/>
      <c r="I20" s="99"/>
      <c r="J20" s="88"/>
      <c r="K20" s="88"/>
      <c r="L20" s="115"/>
      <c r="M20" s="115"/>
      <c r="N20" s="115"/>
      <c r="O20" s="115"/>
      <c r="P20" s="115"/>
      <c r="Q20" s="115"/>
      <c r="R20" s="115"/>
      <c r="S20" s="115"/>
    </row>
    <row r="21" spans="1:19" customFormat="1" ht="15.75">
      <c r="B21" s="58" t="s">
        <v>242</v>
      </c>
      <c r="C21" s="86"/>
      <c r="D21" s="86"/>
      <c r="E21" s="86"/>
      <c r="F21" s="86"/>
      <c r="G21" s="86"/>
      <c r="H21" s="86"/>
      <c r="I21" s="95"/>
      <c r="J21" s="86"/>
      <c r="K21" s="86"/>
      <c r="L21" s="89"/>
      <c r="M21" s="89"/>
      <c r="N21" s="89"/>
      <c r="O21" s="89"/>
      <c r="P21" s="89"/>
      <c r="Q21" s="89"/>
      <c r="R21" s="89"/>
      <c r="S21" s="89"/>
    </row>
    <row r="22" spans="1:19" customFormat="1" ht="15.75">
      <c r="B22" s="58" t="s">
        <v>90</v>
      </c>
      <c r="C22" s="86"/>
      <c r="D22" s="86"/>
      <c r="E22" s="86"/>
      <c r="F22" s="86"/>
      <c r="G22" s="86"/>
      <c r="H22" s="86"/>
      <c r="I22" s="95"/>
      <c r="J22" s="86"/>
      <c r="K22" s="86"/>
      <c r="L22" s="89"/>
      <c r="M22" s="89"/>
      <c r="N22" s="89"/>
      <c r="O22" s="89"/>
      <c r="P22" s="89"/>
      <c r="Q22" s="89"/>
      <c r="R22" s="89"/>
      <c r="S22" s="89"/>
    </row>
    <row r="23" spans="1:19" customFormat="1" ht="15.75">
      <c r="B23" s="66" t="s">
        <v>268</v>
      </c>
      <c r="C23" s="88"/>
      <c r="D23" s="88"/>
      <c r="E23" s="88"/>
      <c r="F23" s="88"/>
      <c r="G23" s="88"/>
      <c r="H23" s="88"/>
      <c r="I23" s="99"/>
      <c r="J23" s="88"/>
      <c r="K23" s="88"/>
      <c r="L23" s="115"/>
      <c r="M23" s="115"/>
      <c r="N23" s="115"/>
      <c r="O23" s="115"/>
      <c r="P23" s="115"/>
      <c r="Q23" s="115"/>
      <c r="R23" s="115"/>
      <c r="S23" s="115"/>
    </row>
    <row r="24" spans="1:19" customFormat="1" ht="15.75">
      <c r="B24" s="58" t="s">
        <v>91</v>
      </c>
      <c r="C24" s="86"/>
      <c r="D24" s="86"/>
      <c r="E24" s="86"/>
      <c r="F24" s="86"/>
      <c r="G24" s="86"/>
      <c r="H24" s="86"/>
      <c r="I24" s="95"/>
      <c r="J24" s="86"/>
      <c r="K24" s="86"/>
      <c r="L24" s="89"/>
      <c r="M24" s="89"/>
      <c r="N24" s="89"/>
      <c r="O24" s="89"/>
      <c r="P24" s="89"/>
      <c r="Q24" s="89"/>
      <c r="R24" s="89"/>
      <c r="S24" s="89"/>
    </row>
    <row r="25" spans="1:19" customFormat="1" ht="15.75">
      <c r="B25" s="120" t="s">
        <v>268</v>
      </c>
      <c r="C25" s="88"/>
      <c r="D25" s="88"/>
      <c r="E25" s="88"/>
      <c r="F25" s="88"/>
      <c r="G25" s="88"/>
      <c r="H25" s="88"/>
      <c r="I25" s="99"/>
      <c r="J25" s="88"/>
      <c r="K25" s="88"/>
      <c r="L25" s="115"/>
      <c r="M25" s="115"/>
      <c r="N25" s="115"/>
      <c r="O25" s="115"/>
      <c r="P25" s="115"/>
      <c r="Q25" s="115"/>
      <c r="R25" s="115"/>
      <c r="S25" s="115"/>
    </row>
    <row r="26" spans="1:19" customFormat="1">
      <c r="A26" s="1"/>
      <c r="B26" s="112" t="s">
        <v>260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2" t="s">
        <v>142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2" t="s">
        <v>256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2" t="s">
        <v>257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2"/>
      <c r="D398" s="1"/>
      <c r="E398" s="1"/>
      <c r="F398" s="1"/>
    </row>
    <row r="399" spans="2:6">
      <c r="B399" s="32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81" ht="26.25" customHeight="1">
      <c r="B7" s="140" t="s">
        <v>118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81" s="3" customFormat="1" ht="63">
      <c r="B8" s="20" t="s">
        <v>146</v>
      </c>
      <c r="C8" s="25" t="s">
        <v>48</v>
      </c>
      <c r="D8" s="47" t="s">
        <v>148</v>
      </c>
      <c r="E8" s="47" t="s">
        <v>147</v>
      </c>
      <c r="F8" s="75" t="s">
        <v>81</v>
      </c>
      <c r="G8" s="25" t="s">
        <v>15</v>
      </c>
      <c r="H8" s="25" t="s">
        <v>82</v>
      </c>
      <c r="I8" s="25" t="s">
        <v>132</v>
      </c>
      <c r="J8" s="76" t="s">
        <v>18</v>
      </c>
      <c r="K8" s="25" t="s">
        <v>131</v>
      </c>
      <c r="L8" s="25" t="s">
        <v>17</v>
      </c>
      <c r="M8" s="47" t="s">
        <v>19</v>
      </c>
      <c r="N8" s="25" t="s">
        <v>259</v>
      </c>
      <c r="O8" s="25" t="s">
        <v>255</v>
      </c>
      <c r="P8" s="25" t="s">
        <v>140</v>
      </c>
      <c r="Q8" s="25" t="s">
        <v>69</v>
      </c>
      <c r="R8" s="47" t="s">
        <v>181</v>
      </c>
      <c r="S8" s="26" t="s">
        <v>183</v>
      </c>
      <c r="U8" s="1"/>
      <c r="BZ8" s="1"/>
    </row>
    <row r="9" spans="2:81" s="3" customFormat="1" ht="27.7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261</v>
      </c>
      <c r="O9" s="27" t="s">
        <v>76</v>
      </c>
      <c r="P9" s="27" t="s">
        <v>253</v>
      </c>
      <c r="Q9" s="27" t="s">
        <v>20</v>
      </c>
      <c r="R9" s="27" t="s">
        <v>20</v>
      </c>
      <c r="S9" s="28" t="s">
        <v>20</v>
      </c>
      <c r="BZ9" s="1"/>
    </row>
    <row r="10" spans="2:81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143</v>
      </c>
      <c r="R10" s="62" t="s">
        <v>144</v>
      </c>
      <c r="S10" s="62" t="s">
        <v>184</v>
      </c>
      <c r="T10" s="5"/>
      <c r="BZ10" s="1"/>
    </row>
    <row r="11" spans="2:81" s="4" customFormat="1" ht="18" customHeight="1">
      <c r="B11" s="55" t="s">
        <v>59</v>
      </c>
      <c r="C11" s="83"/>
      <c r="D11" s="83"/>
      <c r="E11" s="83"/>
      <c r="F11" s="83"/>
      <c r="G11" s="83"/>
      <c r="H11" s="83"/>
      <c r="I11" s="94"/>
      <c r="J11" s="83"/>
      <c r="K11" s="83"/>
      <c r="L11" s="82"/>
      <c r="M11" s="82"/>
      <c r="N11" s="82"/>
      <c r="O11" s="82"/>
      <c r="P11" s="82"/>
      <c r="Q11" s="82"/>
      <c r="R11" s="82"/>
      <c r="S11" s="82"/>
      <c r="T11" s="5"/>
      <c r="BZ11" s="1"/>
      <c r="CC11" s="1"/>
    </row>
    <row r="12" spans="2:81" customFormat="1" ht="17.25" customHeight="1">
      <c r="B12" s="58" t="s">
        <v>243</v>
      </c>
      <c r="C12" s="86"/>
      <c r="D12" s="86"/>
      <c r="E12" s="86"/>
      <c r="F12" s="86"/>
      <c r="G12" s="86"/>
      <c r="H12" s="86"/>
      <c r="I12" s="95"/>
      <c r="J12" s="86"/>
      <c r="K12" s="86"/>
      <c r="L12" s="89"/>
      <c r="M12" s="89"/>
      <c r="N12" s="89"/>
      <c r="O12" s="89"/>
      <c r="P12" s="89"/>
      <c r="Q12" s="89"/>
      <c r="R12" s="89"/>
      <c r="S12" s="89"/>
    </row>
    <row r="13" spans="2:81" customFormat="1" ht="15.75">
      <c r="B13" s="58" t="s">
        <v>71</v>
      </c>
      <c r="C13" s="86"/>
      <c r="D13" s="86"/>
      <c r="E13" s="86"/>
      <c r="F13" s="86"/>
      <c r="G13" s="86"/>
      <c r="H13" s="86"/>
      <c r="I13" s="95"/>
      <c r="J13" s="86"/>
      <c r="K13" s="86"/>
      <c r="L13" s="89"/>
      <c r="M13" s="89"/>
      <c r="N13" s="89"/>
      <c r="O13" s="89"/>
      <c r="P13" s="89"/>
      <c r="Q13" s="89"/>
      <c r="R13" s="89"/>
      <c r="S13" s="89"/>
    </row>
    <row r="14" spans="2:81" customFormat="1" ht="15.75">
      <c r="B14" s="66" t="s">
        <v>268</v>
      </c>
      <c r="C14" s="88"/>
      <c r="D14" s="88"/>
      <c r="E14" s="88"/>
      <c r="F14" s="88"/>
      <c r="G14" s="88"/>
      <c r="H14" s="88"/>
      <c r="I14" s="99"/>
      <c r="J14" s="88"/>
      <c r="K14" s="88"/>
      <c r="L14" s="115"/>
      <c r="M14" s="115"/>
      <c r="N14" s="115"/>
      <c r="O14" s="115"/>
      <c r="P14" s="115"/>
      <c r="Q14" s="115"/>
      <c r="R14" s="115"/>
      <c r="S14" s="115"/>
    </row>
    <row r="15" spans="2:81" customFormat="1" ht="15.75">
      <c r="B15" s="58" t="s">
        <v>72</v>
      </c>
      <c r="C15" s="86"/>
      <c r="D15" s="86"/>
      <c r="E15" s="86"/>
      <c r="F15" s="86"/>
      <c r="G15" s="86"/>
      <c r="H15" s="86"/>
      <c r="I15" s="95"/>
      <c r="J15" s="86"/>
      <c r="K15" s="86"/>
      <c r="L15" s="89"/>
      <c r="M15" s="89"/>
      <c r="N15" s="89"/>
      <c r="O15" s="89"/>
      <c r="P15" s="89"/>
      <c r="Q15" s="89"/>
      <c r="R15" s="89"/>
      <c r="S15" s="89"/>
    </row>
    <row r="16" spans="2:81" customFormat="1" ht="15.75">
      <c r="B16" s="66" t="s">
        <v>268</v>
      </c>
      <c r="C16" s="88"/>
      <c r="D16" s="88"/>
      <c r="E16" s="88"/>
      <c r="F16" s="88"/>
      <c r="G16" s="88"/>
      <c r="H16" s="88"/>
      <c r="I16" s="99"/>
      <c r="J16" s="88"/>
      <c r="K16" s="88"/>
      <c r="L16" s="115"/>
      <c r="M16" s="115"/>
      <c r="N16" s="115"/>
      <c r="O16" s="115"/>
      <c r="P16" s="115"/>
      <c r="Q16" s="115"/>
      <c r="R16" s="115"/>
      <c r="S16" s="115"/>
    </row>
    <row r="17" spans="1:19" customFormat="1" ht="15.75">
      <c r="B17" s="58" t="s">
        <v>51</v>
      </c>
      <c r="C17" s="86"/>
      <c r="D17" s="86"/>
      <c r="E17" s="86"/>
      <c r="F17" s="86"/>
      <c r="G17" s="86"/>
      <c r="H17" s="86"/>
      <c r="I17" s="95"/>
      <c r="J17" s="86"/>
      <c r="K17" s="86"/>
      <c r="L17" s="89"/>
      <c r="M17" s="89"/>
      <c r="N17" s="89"/>
      <c r="O17" s="89"/>
      <c r="P17" s="89"/>
      <c r="Q17" s="89"/>
      <c r="R17" s="89"/>
      <c r="S17" s="89"/>
    </row>
    <row r="18" spans="1:19" customFormat="1" ht="15.75">
      <c r="B18" s="66" t="s">
        <v>268</v>
      </c>
      <c r="C18" s="88"/>
      <c r="D18" s="88"/>
      <c r="E18" s="88"/>
      <c r="F18" s="88"/>
      <c r="G18" s="88"/>
      <c r="H18" s="88"/>
      <c r="I18" s="99"/>
      <c r="J18" s="88"/>
      <c r="K18" s="88"/>
      <c r="L18" s="115"/>
      <c r="M18" s="115"/>
      <c r="N18" s="115"/>
      <c r="O18" s="115"/>
      <c r="P18" s="115"/>
      <c r="Q18" s="115"/>
      <c r="R18" s="115"/>
      <c r="S18" s="115"/>
    </row>
    <row r="19" spans="1:19" customFormat="1" ht="15.75">
      <c r="B19" s="58" t="s">
        <v>73</v>
      </c>
      <c r="C19" s="86"/>
      <c r="D19" s="86"/>
      <c r="E19" s="86"/>
      <c r="F19" s="86"/>
      <c r="G19" s="86"/>
      <c r="H19" s="86"/>
      <c r="I19" s="95"/>
      <c r="J19" s="86"/>
      <c r="K19" s="86"/>
      <c r="L19" s="89"/>
      <c r="M19" s="89"/>
      <c r="N19" s="89"/>
      <c r="O19" s="89"/>
      <c r="P19" s="89"/>
      <c r="Q19" s="89"/>
      <c r="R19" s="89"/>
      <c r="S19" s="89"/>
    </row>
    <row r="20" spans="1:19" customFormat="1" ht="15.75">
      <c r="B20" s="66" t="s">
        <v>268</v>
      </c>
      <c r="C20" s="88"/>
      <c r="D20" s="88"/>
      <c r="E20" s="88"/>
      <c r="F20" s="88"/>
      <c r="G20" s="88"/>
      <c r="H20" s="88"/>
      <c r="I20" s="99"/>
      <c r="J20" s="88"/>
      <c r="K20" s="88"/>
      <c r="L20" s="115"/>
      <c r="M20" s="115"/>
      <c r="N20" s="115"/>
      <c r="O20" s="115"/>
      <c r="P20" s="115"/>
      <c r="Q20" s="115"/>
      <c r="R20" s="115"/>
      <c r="S20" s="115"/>
    </row>
    <row r="21" spans="1:19" customFormat="1" ht="15.75">
      <c r="B21" s="58" t="s">
        <v>242</v>
      </c>
      <c r="C21" s="86"/>
      <c r="D21" s="86"/>
      <c r="E21" s="86"/>
      <c r="F21" s="86"/>
      <c r="G21" s="86"/>
      <c r="H21" s="86"/>
      <c r="I21" s="95"/>
      <c r="J21" s="86"/>
      <c r="K21" s="86"/>
      <c r="L21" s="89"/>
      <c r="M21" s="89"/>
      <c r="N21" s="89"/>
      <c r="O21" s="89"/>
      <c r="P21" s="89"/>
      <c r="Q21" s="89"/>
      <c r="R21" s="89"/>
      <c r="S21" s="89"/>
    </row>
    <row r="22" spans="1:19" customFormat="1" ht="15.75">
      <c r="B22" s="58" t="s">
        <v>92</v>
      </c>
      <c r="C22" s="86"/>
      <c r="D22" s="86"/>
      <c r="E22" s="86"/>
      <c r="F22" s="86"/>
      <c r="G22" s="86"/>
      <c r="H22" s="86"/>
      <c r="I22" s="95"/>
      <c r="J22" s="86"/>
      <c r="K22" s="86"/>
      <c r="L22" s="89"/>
      <c r="M22" s="89"/>
      <c r="N22" s="89"/>
      <c r="O22" s="89"/>
      <c r="P22" s="89"/>
      <c r="Q22" s="89"/>
      <c r="R22" s="89"/>
      <c r="S22" s="89"/>
    </row>
    <row r="23" spans="1:19" customFormat="1" ht="15.75">
      <c r="B23" s="66" t="s">
        <v>268</v>
      </c>
      <c r="C23" s="88"/>
      <c r="D23" s="88"/>
      <c r="E23" s="88"/>
      <c r="F23" s="88"/>
      <c r="G23" s="88"/>
      <c r="H23" s="88"/>
      <c r="I23" s="99"/>
      <c r="J23" s="88"/>
      <c r="K23" s="88"/>
      <c r="L23" s="115"/>
      <c r="M23" s="115"/>
      <c r="N23" s="115"/>
      <c r="O23" s="115"/>
      <c r="P23" s="115"/>
      <c r="Q23" s="115"/>
      <c r="R23" s="115"/>
      <c r="S23" s="115"/>
    </row>
    <row r="24" spans="1:19" customFormat="1" ht="15.75">
      <c r="B24" s="58" t="s">
        <v>93</v>
      </c>
      <c r="C24" s="86"/>
      <c r="D24" s="86"/>
      <c r="E24" s="86"/>
      <c r="F24" s="86"/>
      <c r="G24" s="86"/>
      <c r="H24" s="86"/>
      <c r="I24" s="95"/>
      <c r="J24" s="86"/>
      <c r="K24" s="86"/>
      <c r="L24" s="89"/>
      <c r="M24" s="89"/>
      <c r="N24" s="89"/>
      <c r="O24" s="89"/>
      <c r="P24" s="89"/>
      <c r="Q24" s="89"/>
      <c r="R24" s="89"/>
      <c r="S24" s="89"/>
    </row>
    <row r="25" spans="1:19" customFormat="1" ht="15.75">
      <c r="B25" s="120" t="s">
        <v>268</v>
      </c>
      <c r="C25" s="88"/>
      <c r="D25" s="88"/>
      <c r="E25" s="88"/>
      <c r="F25" s="88"/>
      <c r="G25" s="88"/>
      <c r="H25" s="88"/>
      <c r="I25" s="99"/>
      <c r="J25" s="88"/>
      <c r="K25" s="88"/>
      <c r="L25" s="115"/>
      <c r="M25" s="115"/>
      <c r="N25" s="115"/>
      <c r="O25" s="115"/>
      <c r="P25" s="115"/>
      <c r="Q25" s="115"/>
      <c r="R25" s="115"/>
      <c r="S25" s="115"/>
    </row>
    <row r="26" spans="1:19" customFormat="1">
      <c r="A26" s="1"/>
      <c r="B26" s="112" t="s">
        <v>260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2" t="s">
        <v>142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2" t="s">
        <v>256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2" t="s">
        <v>257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2"/>
    </row>
    <row r="540" spans="2:5">
      <c r="B540" s="32"/>
    </row>
    <row r="541" spans="2:5">
      <c r="B541" s="3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workbookViewId="0">
      <selection activeCell="B4" sqref="B4:M21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7109375" style="1" bestFit="1" customWidth="1"/>
    <col min="7" max="7" width="9.85546875" style="1" bestFit="1" customWidth="1"/>
    <col min="8" max="8" width="11.85546875" style="1" bestFit="1" customWidth="1"/>
    <col min="9" max="9" width="8.2851562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2:98" ht="26.25" customHeight="1">
      <c r="B7" s="140" t="s">
        <v>119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2:98" s="3" customFormat="1" ht="63">
      <c r="B8" s="20" t="s">
        <v>146</v>
      </c>
      <c r="C8" s="25" t="s">
        <v>48</v>
      </c>
      <c r="D8" s="47" t="s">
        <v>148</v>
      </c>
      <c r="E8" s="47" t="s">
        <v>147</v>
      </c>
      <c r="F8" s="75" t="s">
        <v>81</v>
      </c>
      <c r="G8" s="25" t="s">
        <v>131</v>
      </c>
      <c r="H8" s="25" t="s">
        <v>259</v>
      </c>
      <c r="I8" s="25" t="s">
        <v>255</v>
      </c>
      <c r="J8" s="25" t="s">
        <v>140</v>
      </c>
      <c r="K8" s="25" t="s">
        <v>69</v>
      </c>
      <c r="L8" s="47" t="s">
        <v>181</v>
      </c>
      <c r="M8" s="26" t="s">
        <v>183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5"/>
      <c r="C9" s="27"/>
      <c r="D9" s="16"/>
      <c r="E9" s="16"/>
      <c r="F9" s="27"/>
      <c r="G9" s="27"/>
      <c r="H9" s="27" t="s">
        <v>261</v>
      </c>
      <c r="I9" s="27" t="s">
        <v>76</v>
      </c>
      <c r="J9" s="27" t="s">
        <v>253</v>
      </c>
      <c r="K9" s="27" t="s">
        <v>20</v>
      </c>
      <c r="L9" s="27" t="s">
        <v>20</v>
      </c>
      <c r="M9" s="28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83"/>
      <c r="D11" s="83"/>
      <c r="E11" s="83"/>
      <c r="F11" s="83"/>
      <c r="G11" s="83"/>
      <c r="H11" s="82">
        <v>1813</v>
      </c>
      <c r="I11" s="82"/>
      <c r="J11" s="82">
        <v>1.81</v>
      </c>
      <c r="K11" s="82"/>
      <c r="L11" s="82"/>
      <c r="M11" s="8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243</v>
      </c>
      <c r="C12" s="86"/>
      <c r="D12" s="86"/>
      <c r="E12" s="86"/>
      <c r="F12" s="86"/>
      <c r="G12" s="86"/>
      <c r="H12" s="89">
        <v>1813</v>
      </c>
      <c r="I12" s="89"/>
      <c r="J12" s="89">
        <v>1.81</v>
      </c>
      <c r="K12" s="89"/>
      <c r="L12" s="89"/>
      <c r="M12" s="89"/>
    </row>
    <row r="13" spans="2:98" customFormat="1" ht="15.75">
      <c r="B13" s="59" t="s">
        <v>485</v>
      </c>
      <c r="C13" s="88">
        <v>10056125</v>
      </c>
      <c r="D13" s="88"/>
      <c r="E13" s="88">
        <v>825</v>
      </c>
      <c r="F13" s="88" t="s">
        <v>486</v>
      </c>
      <c r="G13" s="88" t="s">
        <v>176</v>
      </c>
      <c r="H13" s="115">
        <v>1813</v>
      </c>
      <c r="I13" s="115">
        <v>100</v>
      </c>
      <c r="J13" s="115">
        <v>1.81</v>
      </c>
      <c r="K13" s="115">
        <v>0</v>
      </c>
      <c r="L13" s="115">
        <v>100</v>
      </c>
      <c r="M13" s="115">
        <v>0</v>
      </c>
    </row>
    <row r="14" spans="2:98" customFormat="1" ht="15.75">
      <c r="B14" s="58" t="s">
        <v>242</v>
      </c>
      <c r="C14" s="86"/>
      <c r="D14" s="86"/>
      <c r="E14" s="86"/>
      <c r="F14" s="86"/>
      <c r="G14" s="86"/>
      <c r="H14" s="89"/>
      <c r="I14" s="89"/>
      <c r="J14" s="89"/>
      <c r="K14" s="89"/>
      <c r="L14" s="89"/>
      <c r="M14" s="89"/>
    </row>
    <row r="15" spans="2:98" customFormat="1" ht="15.75">
      <c r="B15" s="58" t="s">
        <v>80</v>
      </c>
      <c r="C15" s="86"/>
      <c r="D15" s="86"/>
      <c r="E15" s="86"/>
      <c r="F15" s="86"/>
      <c r="G15" s="86"/>
      <c r="H15" s="89"/>
      <c r="I15" s="89"/>
      <c r="J15" s="89"/>
      <c r="K15" s="89"/>
      <c r="L15" s="89"/>
      <c r="M15" s="89"/>
    </row>
    <row r="16" spans="2:98" customFormat="1" ht="15.75">
      <c r="B16" s="59" t="s">
        <v>268</v>
      </c>
      <c r="C16" s="88"/>
      <c r="D16" s="88"/>
      <c r="E16" s="88"/>
      <c r="F16" s="88"/>
      <c r="G16" s="88"/>
      <c r="H16" s="115"/>
      <c r="I16" s="115"/>
      <c r="J16" s="115"/>
      <c r="K16" s="115"/>
      <c r="L16" s="115"/>
      <c r="M16" s="115"/>
    </row>
    <row r="17" spans="1:13" customFormat="1" ht="15.75">
      <c r="B17" s="58" t="s">
        <v>79</v>
      </c>
      <c r="C17" s="86"/>
      <c r="D17" s="86"/>
      <c r="E17" s="86"/>
      <c r="F17" s="86"/>
      <c r="G17" s="86"/>
      <c r="H17" s="89"/>
      <c r="I17" s="89"/>
      <c r="J17" s="89"/>
      <c r="K17" s="89"/>
      <c r="L17" s="89"/>
      <c r="M17" s="89"/>
    </row>
    <row r="18" spans="1:13" customFormat="1" ht="15.75">
      <c r="B18" s="114" t="s">
        <v>268</v>
      </c>
      <c r="C18" s="88"/>
      <c r="D18" s="88"/>
      <c r="E18" s="88"/>
      <c r="F18" s="88"/>
      <c r="G18" s="88"/>
      <c r="H18" s="115"/>
      <c r="I18" s="115"/>
      <c r="J18" s="115"/>
      <c r="K18" s="115"/>
      <c r="L18" s="115"/>
      <c r="M18" s="115"/>
    </row>
    <row r="19" spans="1:13" customFormat="1">
      <c r="A19" s="1"/>
      <c r="B19" s="112" t="s">
        <v>260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2" t="s">
        <v>256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2" t="s">
        <v>257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/>
    <row r="23" spans="1:13" customFormat="1" ht="12.75"/>
    <row r="24" spans="1:13" customFormat="1" ht="12.75"/>
    <row r="25" spans="1:13">
      <c r="C25" s="1"/>
      <c r="D25" s="1"/>
      <c r="E25" s="1"/>
    </row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2"/>
      <c r="C403" s="1"/>
      <c r="D403" s="1"/>
      <c r="E403" s="1"/>
    </row>
    <row r="404" spans="2:5">
      <c r="B404" s="32"/>
      <c r="C404" s="1"/>
      <c r="D404" s="1"/>
      <c r="E404" s="1"/>
    </row>
    <row r="405" spans="2:5">
      <c r="B405" s="3"/>
      <c r="C405" s="1"/>
      <c r="D405" s="1"/>
      <c r="E405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5:XFD11 A25:XFD1048576 A19:M21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workbookViewId="0">
      <selection activeCell="B1" sqref="B1:K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8.7109375" style="1" customWidth="1"/>
    <col min="6" max="6" width="16.42578125" style="1" bestFit="1" customWidth="1"/>
    <col min="7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55" ht="26.25" customHeight="1"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55" s="3" customFormat="1" ht="63">
      <c r="B8" s="20" t="s">
        <v>146</v>
      </c>
      <c r="C8" s="25" t="s">
        <v>48</v>
      </c>
      <c r="D8" s="25" t="s">
        <v>131</v>
      </c>
      <c r="E8" s="25" t="s">
        <v>132</v>
      </c>
      <c r="F8" s="25" t="s">
        <v>259</v>
      </c>
      <c r="G8" s="25" t="s">
        <v>255</v>
      </c>
      <c r="H8" s="25" t="s">
        <v>140</v>
      </c>
      <c r="I8" s="25" t="s">
        <v>69</v>
      </c>
      <c r="J8" s="47" t="s">
        <v>181</v>
      </c>
      <c r="K8" s="26" t="s">
        <v>183</v>
      </c>
      <c r="BC8" s="1"/>
    </row>
    <row r="9" spans="2:55" s="3" customFormat="1" ht="21" customHeight="1">
      <c r="B9" s="15"/>
      <c r="C9" s="16"/>
      <c r="D9" s="16"/>
      <c r="E9" s="27" t="s">
        <v>22</v>
      </c>
      <c r="F9" s="27" t="s">
        <v>261</v>
      </c>
      <c r="G9" s="27" t="s">
        <v>76</v>
      </c>
      <c r="H9" s="27" t="s">
        <v>253</v>
      </c>
      <c r="I9" s="27" t="s">
        <v>20</v>
      </c>
      <c r="J9" s="27" t="s">
        <v>20</v>
      </c>
      <c r="K9" s="28" t="s">
        <v>20</v>
      </c>
      <c r="BC9" s="1"/>
    </row>
    <row r="10" spans="2:55" s="4" customFormat="1" ht="18" customHeight="1">
      <c r="B10" s="18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60</v>
      </c>
      <c r="C11" s="83"/>
      <c r="D11" s="83"/>
      <c r="E11" s="94"/>
      <c r="F11" s="82">
        <v>1020024.25</v>
      </c>
      <c r="G11" s="82"/>
      <c r="H11" s="82">
        <v>2197.81</v>
      </c>
      <c r="I11" s="82"/>
      <c r="J11" s="82"/>
      <c r="K11" s="82">
        <v>2.71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243</v>
      </c>
      <c r="C12" s="86"/>
      <c r="D12" s="86"/>
      <c r="E12" s="95"/>
      <c r="F12" s="89">
        <v>350607</v>
      </c>
      <c r="G12" s="89"/>
      <c r="H12" s="89">
        <v>350.61</v>
      </c>
      <c r="I12" s="89"/>
      <c r="J12" s="89"/>
      <c r="K12" s="89">
        <v>0.43</v>
      </c>
    </row>
    <row r="13" spans="2:55" customFormat="1" ht="15.75">
      <c r="B13" s="56" t="s">
        <v>233</v>
      </c>
      <c r="C13" s="86"/>
      <c r="D13" s="86"/>
      <c r="E13" s="95"/>
      <c r="F13" s="89"/>
      <c r="G13" s="89"/>
      <c r="H13" s="89"/>
      <c r="I13" s="89"/>
      <c r="J13" s="89"/>
      <c r="K13" s="89"/>
    </row>
    <row r="14" spans="2:55" customFormat="1" ht="15.75">
      <c r="B14" s="59" t="s">
        <v>268</v>
      </c>
      <c r="C14" s="88"/>
      <c r="D14" s="88"/>
      <c r="E14" s="99"/>
      <c r="F14" s="115"/>
      <c r="G14" s="115"/>
      <c r="H14" s="115"/>
      <c r="I14" s="115"/>
      <c r="J14" s="115"/>
      <c r="K14" s="115"/>
    </row>
    <row r="15" spans="2:55" customFormat="1" ht="15.75">
      <c r="B15" s="56" t="s">
        <v>238</v>
      </c>
      <c r="C15" s="86"/>
      <c r="D15" s="86"/>
      <c r="E15" s="95"/>
      <c r="F15" s="89"/>
      <c r="G15" s="89"/>
      <c r="H15" s="89"/>
      <c r="I15" s="89"/>
      <c r="J15" s="89"/>
      <c r="K15" s="89"/>
    </row>
    <row r="16" spans="2:55" customFormat="1" ht="15.75">
      <c r="B16" s="59" t="s">
        <v>268</v>
      </c>
      <c r="C16" s="88"/>
      <c r="D16" s="88"/>
      <c r="E16" s="99"/>
      <c r="F16" s="115"/>
      <c r="G16" s="115"/>
      <c r="H16" s="115"/>
      <c r="I16" s="115"/>
      <c r="J16" s="115"/>
      <c r="K16" s="115"/>
    </row>
    <row r="17" spans="1:11" customFormat="1" ht="15.75">
      <c r="B17" s="56" t="s">
        <v>239</v>
      </c>
      <c r="C17" s="86"/>
      <c r="D17" s="86"/>
      <c r="E17" s="95"/>
      <c r="F17" s="89"/>
      <c r="G17" s="89"/>
      <c r="H17" s="89"/>
      <c r="I17" s="89"/>
      <c r="J17" s="89"/>
      <c r="K17" s="89"/>
    </row>
    <row r="18" spans="1:11" customFormat="1" ht="15.75">
      <c r="B18" s="59" t="s">
        <v>268</v>
      </c>
      <c r="C18" s="88"/>
      <c r="D18" s="88"/>
      <c r="E18" s="99"/>
      <c r="F18" s="115"/>
      <c r="G18" s="115"/>
      <c r="H18" s="115"/>
      <c r="I18" s="115"/>
      <c r="J18" s="115"/>
      <c r="K18" s="115"/>
    </row>
    <row r="19" spans="1:11" customFormat="1" ht="15.75">
      <c r="B19" s="56" t="s">
        <v>240</v>
      </c>
      <c r="C19" s="86"/>
      <c r="D19" s="86"/>
      <c r="E19" s="95"/>
      <c r="F19" s="89">
        <v>350607</v>
      </c>
      <c r="G19" s="89"/>
      <c r="H19" s="89">
        <v>350.61</v>
      </c>
      <c r="I19" s="89"/>
      <c r="J19" s="89"/>
      <c r="K19" s="89">
        <v>0.43</v>
      </c>
    </row>
    <row r="20" spans="1:11" customFormat="1" ht="15.75">
      <c r="B20" s="59" t="s">
        <v>487</v>
      </c>
      <c r="C20" s="88">
        <v>10056117</v>
      </c>
      <c r="D20" s="88" t="s">
        <v>176</v>
      </c>
      <c r="E20" s="99"/>
      <c r="F20" s="115">
        <v>350607</v>
      </c>
      <c r="G20" s="115">
        <v>100</v>
      </c>
      <c r="H20" s="115">
        <v>350.61</v>
      </c>
      <c r="I20" s="115">
        <v>0</v>
      </c>
      <c r="J20" s="115">
        <v>15.95</v>
      </c>
      <c r="K20" s="115">
        <v>0.43</v>
      </c>
    </row>
    <row r="21" spans="1:11" customFormat="1" ht="15.75">
      <c r="B21" s="56" t="s">
        <v>242</v>
      </c>
      <c r="C21" s="86"/>
      <c r="D21" s="86"/>
      <c r="E21" s="95"/>
      <c r="F21" s="89">
        <v>669417.25</v>
      </c>
      <c r="G21" s="89"/>
      <c r="H21" s="89">
        <v>1847.2</v>
      </c>
      <c r="I21" s="89"/>
      <c r="J21" s="89"/>
      <c r="K21" s="89">
        <v>2.2799999999999998</v>
      </c>
    </row>
    <row r="22" spans="1:11" customFormat="1" ht="16.5" customHeight="1">
      <c r="B22" s="56" t="s">
        <v>233</v>
      </c>
      <c r="C22" s="86"/>
      <c r="D22" s="86"/>
      <c r="E22" s="95"/>
      <c r="F22" s="89"/>
      <c r="G22" s="89"/>
      <c r="H22" s="89"/>
      <c r="I22" s="89"/>
      <c r="J22" s="89"/>
      <c r="K22" s="89"/>
    </row>
    <row r="23" spans="1:11" customFormat="1" ht="16.5" customHeight="1">
      <c r="B23" s="59" t="s">
        <v>268</v>
      </c>
      <c r="C23" s="88"/>
      <c r="D23" s="88"/>
      <c r="E23" s="99"/>
      <c r="F23" s="115"/>
      <c r="G23" s="115"/>
      <c r="H23" s="115"/>
      <c r="I23" s="115"/>
      <c r="J23" s="115"/>
      <c r="K23" s="115"/>
    </row>
    <row r="24" spans="1:11" customFormat="1" ht="16.5" customHeight="1">
      <c r="B24" s="56" t="s">
        <v>238</v>
      </c>
      <c r="C24" s="86"/>
      <c r="D24" s="86"/>
      <c r="E24" s="95"/>
      <c r="F24" s="89">
        <v>643068.15</v>
      </c>
      <c r="G24" s="89"/>
      <c r="H24" s="89">
        <v>1752.37</v>
      </c>
      <c r="I24" s="89"/>
      <c r="J24" s="89"/>
      <c r="K24" s="89">
        <v>2.16</v>
      </c>
    </row>
    <row r="25" spans="1:11" customFormat="1" ht="15.75">
      <c r="B25" s="59" t="s">
        <v>488</v>
      </c>
      <c r="C25" s="88">
        <v>6200067</v>
      </c>
      <c r="D25" s="88" t="s">
        <v>176</v>
      </c>
      <c r="E25" s="99"/>
      <c r="F25" s="115">
        <v>642598.48</v>
      </c>
      <c r="G25" s="115">
        <v>137.92993000000001</v>
      </c>
      <c r="H25" s="115">
        <v>886.34</v>
      </c>
      <c r="I25" s="115">
        <v>0</v>
      </c>
      <c r="J25" s="115">
        <v>40.33</v>
      </c>
      <c r="K25" s="115">
        <v>1.0900000000000001</v>
      </c>
    </row>
    <row r="26" spans="1:11" customFormat="1" ht="15.75">
      <c r="B26" s="59" t="s">
        <v>489</v>
      </c>
      <c r="C26" s="88">
        <v>60605763</v>
      </c>
      <c r="D26" s="88" t="s">
        <v>176</v>
      </c>
      <c r="E26" s="99"/>
      <c r="F26" s="115">
        <v>469.67</v>
      </c>
      <c r="G26" s="115">
        <v>184392.94</v>
      </c>
      <c r="H26" s="115">
        <v>866.04</v>
      </c>
      <c r="I26" s="115">
        <v>0</v>
      </c>
      <c r="J26" s="115">
        <v>39.4</v>
      </c>
      <c r="K26" s="115">
        <v>1.07</v>
      </c>
    </row>
    <row r="27" spans="1:11" customFormat="1" ht="15.75">
      <c r="B27" s="56" t="s">
        <v>239</v>
      </c>
      <c r="C27" s="86"/>
      <c r="D27" s="86"/>
      <c r="E27" s="95"/>
      <c r="F27" s="89"/>
      <c r="G27" s="89"/>
      <c r="H27" s="89"/>
      <c r="I27" s="89"/>
      <c r="J27" s="89"/>
      <c r="K27" s="89"/>
    </row>
    <row r="28" spans="1:11" customFormat="1" ht="15.75">
      <c r="B28" s="59" t="s">
        <v>268</v>
      </c>
      <c r="C28" s="88"/>
      <c r="D28" s="88"/>
      <c r="E28" s="99"/>
      <c r="F28" s="115"/>
      <c r="G28" s="115"/>
      <c r="H28" s="115"/>
      <c r="I28" s="115"/>
      <c r="J28" s="115"/>
      <c r="K28" s="115"/>
    </row>
    <row r="29" spans="1:11" customFormat="1" ht="15.75">
      <c r="B29" s="56" t="s">
        <v>240</v>
      </c>
      <c r="C29" s="86"/>
      <c r="D29" s="86"/>
      <c r="E29" s="95"/>
      <c r="F29" s="89">
        <v>26349.1</v>
      </c>
      <c r="G29" s="89"/>
      <c r="H29" s="89">
        <v>94.83</v>
      </c>
      <c r="I29" s="89"/>
      <c r="J29" s="89"/>
      <c r="K29" s="89">
        <v>0.12</v>
      </c>
    </row>
    <row r="30" spans="1:11" customFormat="1" ht="15.75">
      <c r="B30" s="114" t="s">
        <v>490</v>
      </c>
      <c r="C30" s="88">
        <v>6200786</v>
      </c>
      <c r="D30" s="88" t="s">
        <v>175</v>
      </c>
      <c r="E30" s="99"/>
      <c r="F30" s="115">
        <v>26349.1</v>
      </c>
      <c r="G30" s="115">
        <v>10000</v>
      </c>
      <c r="H30" s="115">
        <v>94.83</v>
      </c>
      <c r="I30" s="115">
        <v>0</v>
      </c>
      <c r="J30" s="115">
        <v>4.3099999999999996</v>
      </c>
      <c r="K30" s="115">
        <v>0.12</v>
      </c>
    </row>
    <row r="31" spans="1:11" customFormat="1">
      <c r="A31" s="1"/>
      <c r="B31" s="112" t="s">
        <v>260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2" t="s">
        <v>142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2" t="s">
        <v>256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2" t="s">
        <v>257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>
      <c r="C42" s="1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2:XFD1048576 A31:K34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59" ht="26.25" customHeight="1"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1:59" s="3" customFormat="1" ht="63">
      <c r="B8" s="20" t="s">
        <v>146</v>
      </c>
      <c r="C8" s="25" t="s">
        <v>48</v>
      </c>
      <c r="D8" s="47" t="s">
        <v>81</v>
      </c>
      <c r="E8" s="25" t="s">
        <v>131</v>
      </c>
      <c r="F8" s="25" t="s">
        <v>132</v>
      </c>
      <c r="G8" s="25" t="s">
        <v>259</v>
      </c>
      <c r="H8" s="25" t="s">
        <v>255</v>
      </c>
      <c r="I8" s="25" t="s">
        <v>140</v>
      </c>
      <c r="J8" s="25" t="s">
        <v>69</v>
      </c>
      <c r="K8" s="47" t="s">
        <v>181</v>
      </c>
      <c r="L8" s="26" t="s">
        <v>183</v>
      </c>
      <c r="M8" s="1"/>
      <c r="N8" s="1"/>
      <c r="O8" s="1"/>
      <c r="P8" s="1"/>
      <c r="BG8" s="1"/>
    </row>
    <row r="9" spans="1:59" s="3" customFormat="1" ht="24" customHeight="1">
      <c r="B9" s="15"/>
      <c r="C9" s="16"/>
      <c r="D9" s="16"/>
      <c r="E9" s="16"/>
      <c r="F9" s="16" t="s">
        <v>22</v>
      </c>
      <c r="G9" s="16" t="s">
        <v>261</v>
      </c>
      <c r="H9" s="16" t="s">
        <v>76</v>
      </c>
      <c r="I9" s="16" t="s">
        <v>253</v>
      </c>
      <c r="J9" s="27" t="s">
        <v>20</v>
      </c>
      <c r="K9" s="27" t="s">
        <v>20</v>
      </c>
      <c r="L9" s="28" t="s">
        <v>20</v>
      </c>
      <c r="M9" s="1"/>
      <c r="N9" s="1"/>
      <c r="O9" s="1"/>
      <c r="P9" s="1"/>
      <c r="BG9" s="1"/>
    </row>
    <row r="10" spans="1:59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52</v>
      </c>
      <c r="C11" s="83"/>
      <c r="D11" s="83"/>
      <c r="E11" s="83"/>
      <c r="F11" s="94"/>
      <c r="G11" s="82"/>
      <c r="H11" s="82"/>
      <c r="I11" s="82"/>
      <c r="J11" s="82"/>
      <c r="K11" s="82"/>
      <c r="L11" s="82"/>
      <c r="M11" s="1"/>
      <c r="N11" s="1"/>
      <c r="O11" s="1"/>
      <c r="P11" s="1"/>
      <c r="BG11" s="1"/>
    </row>
    <row r="12" spans="1:59" customFormat="1" ht="21" customHeight="1">
      <c r="B12" s="58" t="s">
        <v>480</v>
      </c>
      <c r="C12" s="86"/>
      <c r="D12" s="86"/>
      <c r="E12" s="86"/>
      <c r="F12" s="95"/>
      <c r="G12" s="89"/>
      <c r="H12" s="89"/>
      <c r="I12" s="89"/>
      <c r="J12" s="89"/>
      <c r="K12" s="89"/>
      <c r="L12" s="89"/>
    </row>
    <row r="13" spans="1:59" customFormat="1" ht="15.75">
      <c r="B13" s="64" t="s">
        <v>268</v>
      </c>
      <c r="C13" s="88"/>
      <c r="D13" s="88"/>
      <c r="E13" s="88"/>
      <c r="F13" s="99"/>
      <c r="G13" s="115"/>
      <c r="H13" s="115"/>
      <c r="I13" s="115"/>
      <c r="J13" s="115"/>
      <c r="K13" s="115"/>
      <c r="L13" s="115"/>
    </row>
    <row r="14" spans="1:59" customFormat="1" ht="15.75">
      <c r="B14" s="58" t="s">
        <v>244</v>
      </c>
      <c r="C14" s="86"/>
      <c r="D14" s="86"/>
      <c r="E14" s="86"/>
      <c r="F14" s="95"/>
      <c r="G14" s="89"/>
      <c r="H14" s="89"/>
      <c r="I14" s="89"/>
      <c r="J14" s="89"/>
      <c r="K14" s="89"/>
      <c r="L14" s="89"/>
    </row>
    <row r="15" spans="1:59" customFormat="1" ht="15.75">
      <c r="B15" s="118" t="s">
        <v>268</v>
      </c>
      <c r="C15" s="88"/>
      <c r="D15" s="88"/>
      <c r="E15" s="88"/>
      <c r="F15" s="99"/>
      <c r="G15" s="115"/>
      <c r="H15" s="115"/>
      <c r="I15" s="115"/>
      <c r="J15" s="115"/>
      <c r="K15" s="115"/>
      <c r="L15" s="115"/>
    </row>
    <row r="16" spans="1:59" customFormat="1">
      <c r="A16" s="1"/>
      <c r="B16" s="112" t="s">
        <v>260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2" t="s">
        <v>142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2" t="s">
        <v>256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2" t="s">
        <v>257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>
      <c r="C22" s="1"/>
      <c r="D22" s="1"/>
    </row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2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52" ht="26.25" customHeight="1"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52" s="3" customFormat="1" ht="63">
      <c r="B8" s="20" t="s">
        <v>146</v>
      </c>
      <c r="C8" s="25" t="s">
        <v>48</v>
      </c>
      <c r="D8" s="47" t="s">
        <v>81</v>
      </c>
      <c r="E8" s="25" t="s">
        <v>131</v>
      </c>
      <c r="F8" s="25" t="s">
        <v>132</v>
      </c>
      <c r="G8" s="25" t="s">
        <v>259</v>
      </c>
      <c r="H8" s="25" t="s">
        <v>255</v>
      </c>
      <c r="I8" s="25" t="s">
        <v>140</v>
      </c>
      <c r="J8" s="25" t="s">
        <v>69</v>
      </c>
      <c r="K8" s="47" t="s">
        <v>181</v>
      </c>
      <c r="L8" s="26" t="s">
        <v>183</v>
      </c>
      <c r="M8" s="1"/>
      <c r="AZ8" s="1"/>
    </row>
    <row r="9" spans="2:52" s="3" customFormat="1" ht="21" customHeight="1">
      <c r="B9" s="15"/>
      <c r="C9" s="16"/>
      <c r="D9" s="16"/>
      <c r="E9" s="16"/>
      <c r="F9" s="16" t="s">
        <v>22</v>
      </c>
      <c r="G9" s="16" t="s">
        <v>261</v>
      </c>
      <c r="H9" s="16" t="s">
        <v>76</v>
      </c>
      <c r="I9" s="16" t="s">
        <v>253</v>
      </c>
      <c r="J9" s="27" t="s">
        <v>20</v>
      </c>
      <c r="K9" s="27" t="s">
        <v>20</v>
      </c>
      <c r="L9" s="28" t="s">
        <v>20</v>
      </c>
      <c r="AZ9" s="1"/>
    </row>
    <row r="10" spans="2:52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54</v>
      </c>
      <c r="C11" s="83"/>
      <c r="D11" s="83"/>
      <c r="E11" s="83"/>
      <c r="F11" s="94"/>
      <c r="G11" s="82"/>
      <c r="H11" s="82"/>
      <c r="I11" s="82"/>
      <c r="J11" s="82"/>
      <c r="K11" s="82"/>
      <c r="L11" s="82"/>
      <c r="AZ11" s="1"/>
    </row>
    <row r="12" spans="2:52" customFormat="1" ht="19.5" customHeight="1">
      <c r="B12" s="58" t="s">
        <v>246</v>
      </c>
      <c r="C12" s="86"/>
      <c r="D12" s="86"/>
      <c r="E12" s="86"/>
      <c r="F12" s="95"/>
      <c r="G12" s="89"/>
      <c r="H12" s="89"/>
      <c r="I12" s="89"/>
      <c r="J12" s="89"/>
      <c r="K12" s="89"/>
      <c r="L12" s="89"/>
    </row>
    <row r="13" spans="2:52" customFormat="1" ht="15.75">
      <c r="B13" s="58" t="s">
        <v>230</v>
      </c>
      <c r="C13" s="86"/>
      <c r="D13" s="86"/>
      <c r="E13" s="86"/>
      <c r="F13" s="95"/>
      <c r="G13" s="89"/>
      <c r="H13" s="89"/>
      <c r="I13" s="89"/>
      <c r="J13" s="89"/>
      <c r="K13" s="89"/>
      <c r="L13" s="89"/>
    </row>
    <row r="14" spans="2:52" customFormat="1" ht="15.75">
      <c r="B14" s="66" t="s">
        <v>268</v>
      </c>
      <c r="C14" s="88"/>
      <c r="D14" s="88"/>
      <c r="E14" s="88"/>
      <c r="F14" s="99"/>
      <c r="G14" s="115"/>
      <c r="H14" s="115"/>
      <c r="I14" s="115"/>
      <c r="J14" s="115"/>
      <c r="K14" s="115"/>
      <c r="L14" s="115"/>
    </row>
    <row r="15" spans="2:52" customFormat="1" ht="15.75">
      <c r="B15" s="58" t="s">
        <v>491</v>
      </c>
      <c r="C15" s="86"/>
      <c r="D15" s="86"/>
      <c r="E15" s="86"/>
      <c r="F15" s="95"/>
      <c r="G15" s="89"/>
      <c r="H15" s="89"/>
      <c r="I15" s="89"/>
      <c r="J15" s="89"/>
      <c r="K15" s="89"/>
      <c r="L15" s="89"/>
    </row>
    <row r="16" spans="2:52" customFormat="1" ht="15.75">
      <c r="B16" s="66" t="s">
        <v>268</v>
      </c>
      <c r="C16" s="88"/>
      <c r="D16" s="88"/>
      <c r="E16" s="88"/>
      <c r="F16" s="99"/>
      <c r="G16" s="115"/>
      <c r="H16" s="115"/>
      <c r="I16" s="115"/>
      <c r="J16" s="115"/>
      <c r="K16" s="115"/>
      <c r="L16" s="115"/>
    </row>
    <row r="17" spans="2:12" customFormat="1" ht="15.75">
      <c r="B17" s="58" t="s">
        <v>234</v>
      </c>
      <c r="C17" s="86"/>
      <c r="D17" s="86"/>
      <c r="E17" s="86"/>
      <c r="F17" s="95"/>
      <c r="G17" s="89"/>
      <c r="H17" s="89"/>
      <c r="I17" s="89"/>
      <c r="J17" s="89"/>
      <c r="K17" s="89"/>
      <c r="L17" s="89"/>
    </row>
    <row r="18" spans="2:12" customFormat="1" ht="15.75">
      <c r="B18" s="66" t="s">
        <v>268</v>
      </c>
      <c r="C18" s="88"/>
      <c r="D18" s="88"/>
      <c r="E18" s="88"/>
      <c r="F18" s="99"/>
      <c r="G18" s="115"/>
      <c r="H18" s="115"/>
      <c r="I18" s="115"/>
      <c r="J18" s="115"/>
      <c r="K18" s="115"/>
      <c r="L18" s="115"/>
    </row>
    <row r="19" spans="2:12" customFormat="1" ht="15.75">
      <c r="B19" s="58" t="s">
        <v>231</v>
      </c>
      <c r="C19" s="86"/>
      <c r="D19" s="86"/>
      <c r="E19" s="86"/>
      <c r="F19" s="95"/>
      <c r="G19" s="89"/>
      <c r="H19" s="89"/>
      <c r="I19" s="89"/>
      <c r="J19" s="89"/>
      <c r="K19" s="89"/>
      <c r="L19" s="89"/>
    </row>
    <row r="20" spans="2:12" customFormat="1" ht="15.75">
      <c r="B20" s="66" t="s">
        <v>268</v>
      </c>
      <c r="C20" s="88"/>
      <c r="D20" s="88"/>
      <c r="E20" s="88"/>
      <c r="F20" s="99"/>
      <c r="G20" s="115"/>
      <c r="H20" s="115"/>
      <c r="I20" s="115"/>
      <c r="J20" s="115"/>
      <c r="K20" s="115"/>
      <c r="L20" s="115"/>
    </row>
    <row r="21" spans="2:12" customFormat="1" ht="15.75">
      <c r="B21" s="58" t="s">
        <v>73</v>
      </c>
      <c r="C21" s="86"/>
      <c r="D21" s="86"/>
      <c r="E21" s="86"/>
      <c r="F21" s="95"/>
      <c r="G21" s="89"/>
      <c r="H21" s="89"/>
      <c r="I21" s="89"/>
      <c r="J21" s="89"/>
      <c r="K21" s="89"/>
      <c r="L21" s="89"/>
    </row>
    <row r="22" spans="2:12" customFormat="1" ht="15.75">
      <c r="B22" s="66" t="s">
        <v>268</v>
      </c>
      <c r="C22" s="88"/>
      <c r="D22" s="88"/>
      <c r="E22" s="88"/>
      <c r="F22" s="99"/>
      <c r="G22" s="115"/>
      <c r="H22" s="115"/>
      <c r="I22" s="115"/>
      <c r="J22" s="115"/>
      <c r="K22" s="115"/>
      <c r="L22" s="115"/>
    </row>
    <row r="23" spans="2:12" customFormat="1" ht="15.75">
      <c r="B23" s="58" t="s">
        <v>245</v>
      </c>
      <c r="C23" s="86"/>
      <c r="D23" s="86"/>
      <c r="E23" s="86"/>
      <c r="F23" s="95"/>
      <c r="G23" s="89"/>
      <c r="H23" s="89"/>
      <c r="I23" s="89"/>
      <c r="J23" s="89"/>
      <c r="K23" s="89"/>
      <c r="L23" s="89"/>
    </row>
    <row r="24" spans="2:12" customFormat="1" ht="15.75">
      <c r="B24" s="58" t="s">
        <v>230</v>
      </c>
      <c r="C24" s="86"/>
      <c r="D24" s="86"/>
      <c r="E24" s="86"/>
      <c r="F24" s="95"/>
      <c r="G24" s="89"/>
      <c r="H24" s="89"/>
      <c r="I24" s="89"/>
      <c r="J24" s="89"/>
      <c r="K24" s="89"/>
      <c r="L24" s="89"/>
    </row>
    <row r="25" spans="2:12" customFormat="1" ht="15.75">
      <c r="B25" s="66" t="s">
        <v>268</v>
      </c>
      <c r="C25" s="88"/>
      <c r="D25" s="88"/>
      <c r="E25" s="88"/>
      <c r="F25" s="99"/>
      <c r="G25" s="115"/>
      <c r="H25" s="115"/>
      <c r="I25" s="115"/>
      <c r="J25" s="115"/>
      <c r="K25" s="115"/>
      <c r="L25" s="115"/>
    </row>
    <row r="26" spans="2:12" customFormat="1" ht="15.75">
      <c r="B26" s="58" t="s">
        <v>235</v>
      </c>
      <c r="C26" s="86"/>
      <c r="D26" s="86"/>
      <c r="E26" s="86"/>
      <c r="F26" s="95"/>
      <c r="G26" s="89"/>
      <c r="H26" s="89"/>
      <c r="I26" s="89"/>
      <c r="J26" s="89"/>
      <c r="K26" s="89"/>
      <c r="L26" s="89"/>
    </row>
    <row r="27" spans="2:12" customFormat="1" ht="15.75">
      <c r="B27" s="66" t="s">
        <v>268</v>
      </c>
      <c r="C27" s="88"/>
      <c r="D27" s="88"/>
      <c r="E27" s="88"/>
      <c r="F27" s="99"/>
      <c r="G27" s="115"/>
      <c r="H27" s="115"/>
      <c r="I27" s="115"/>
      <c r="J27" s="115"/>
      <c r="K27" s="115"/>
      <c r="L27" s="115"/>
    </row>
    <row r="28" spans="2:12" customFormat="1" ht="15.75">
      <c r="B28" s="58" t="s">
        <v>231</v>
      </c>
      <c r="C28" s="86"/>
      <c r="D28" s="86"/>
      <c r="E28" s="86"/>
      <c r="F28" s="95"/>
      <c r="G28" s="89"/>
      <c r="H28" s="89"/>
      <c r="I28" s="89"/>
      <c r="J28" s="89"/>
      <c r="K28" s="89"/>
      <c r="L28" s="89"/>
    </row>
    <row r="29" spans="2:12" customFormat="1" ht="15.75">
      <c r="B29" s="66" t="s">
        <v>268</v>
      </c>
      <c r="C29" s="88"/>
      <c r="D29" s="88"/>
      <c r="E29" s="88"/>
      <c r="F29" s="99"/>
      <c r="G29" s="115"/>
      <c r="H29" s="115"/>
      <c r="I29" s="115"/>
      <c r="J29" s="115"/>
      <c r="K29" s="115"/>
      <c r="L29" s="115"/>
    </row>
    <row r="30" spans="2:12" customFormat="1" ht="15.75">
      <c r="B30" s="58" t="s">
        <v>232</v>
      </c>
      <c r="C30" s="86"/>
      <c r="D30" s="86"/>
      <c r="E30" s="86"/>
      <c r="F30" s="95"/>
      <c r="G30" s="89"/>
      <c r="H30" s="89"/>
      <c r="I30" s="89"/>
      <c r="J30" s="89"/>
      <c r="K30" s="89"/>
      <c r="L30" s="89"/>
    </row>
    <row r="31" spans="2:12" customFormat="1" ht="15.75">
      <c r="B31" s="66" t="s">
        <v>268</v>
      </c>
      <c r="C31" s="88"/>
      <c r="D31" s="88"/>
      <c r="E31" s="88"/>
      <c r="F31" s="99"/>
      <c r="G31" s="115"/>
      <c r="H31" s="115"/>
      <c r="I31" s="115"/>
      <c r="J31" s="115"/>
      <c r="K31" s="115"/>
      <c r="L31" s="115"/>
    </row>
    <row r="32" spans="2:12" customFormat="1" ht="15.75">
      <c r="B32" s="58" t="s">
        <v>73</v>
      </c>
      <c r="C32" s="86"/>
      <c r="D32" s="86"/>
      <c r="E32" s="86"/>
      <c r="F32" s="95"/>
      <c r="G32" s="89"/>
      <c r="H32" s="89"/>
      <c r="I32" s="89"/>
      <c r="J32" s="89"/>
      <c r="K32" s="89"/>
      <c r="L32" s="89"/>
    </row>
    <row r="33" spans="1:12" customFormat="1" ht="15.75">
      <c r="B33" s="120" t="s">
        <v>268</v>
      </c>
      <c r="C33" s="88"/>
      <c r="D33" s="88"/>
      <c r="E33" s="88"/>
      <c r="F33" s="99"/>
      <c r="G33" s="115"/>
      <c r="H33" s="115"/>
      <c r="I33" s="115"/>
      <c r="J33" s="115"/>
      <c r="K33" s="115"/>
      <c r="L33" s="115"/>
    </row>
    <row r="34" spans="1:12" customFormat="1">
      <c r="A34" s="1"/>
      <c r="B34" s="112" t="s">
        <v>260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2" t="s">
        <v>142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2" t="s">
        <v>256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2" t="s">
        <v>257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8:XFD1048576 A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15"/>
  <sheetViews>
    <sheetView rightToLeft="1" workbookViewId="0">
      <selection activeCell="B13" sqref="B13:L1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bestFit="1" customWidth="1"/>
    <col min="5" max="5" width="5.5703125" style="1" customWidth="1"/>
    <col min="6" max="6" width="8.28515625" style="1" customWidth="1"/>
    <col min="7" max="7" width="12.5703125" style="1" bestFit="1" customWidth="1"/>
    <col min="8" max="8" width="6.42578125" style="1" customWidth="1"/>
    <col min="9" max="9" width="7.570312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28" t="s">
        <v>207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</row>
    <row r="7" spans="2:13" s="3" customFormat="1" ht="63">
      <c r="B7" s="12" t="s">
        <v>145</v>
      </c>
      <c r="C7" s="13" t="s">
        <v>48</v>
      </c>
      <c r="D7" s="13" t="s">
        <v>147</v>
      </c>
      <c r="E7" s="13" t="s">
        <v>15</v>
      </c>
      <c r="F7" s="13" t="s">
        <v>82</v>
      </c>
      <c r="G7" s="13" t="s">
        <v>131</v>
      </c>
      <c r="H7" s="13" t="s">
        <v>17</v>
      </c>
      <c r="I7" s="13" t="s">
        <v>19</v>
      </c>
      <c r="J7" s="13" t="s">
        <v>75</v>
      </c>
      <c r="K7" s="13" t="s">
        <v>181</v>
      </c>
      <c r="L7" s="14" t="s">
        <v>182</v>
      </c>
      <c r="M7" s="1"/>
    </row>
    <row r="8" spans="2:13" s="3" customFormat="1" ht="28.5" customHeight="1">
      <c r="B8" s="15"/>
      <c r="C8" s="16"/>
      <c r="D8" s="16"/>
      <c r="E8" s="16"/>
      <c r="F8" s="16"/>
      <c r="G8" s="16"/>
      <c r="H8" s="16" t="s">
        <v>20</v>
      </c>
      <c r="I8" s="16" t="s">
        <v>20</v>
      </c>
      <c r="J8" s="16" t="s">
        <v>253</v>
      </c>
      <c r="K8" s="16" t="s">
        <v>20</v>
      </c>
      <c r="L8" s="17" t="s">
        <v>20</v>
      </c>
    </row>
    <row r="9" spans="2:13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47</v>
      </c>
      <c r="C10" s="83"/>
      <c r="D10" s="84"/>
      <c r="E10" s="84"/>
      <c r="F10" s="84"/>
      <c r="G10" s="84"/>
      <c r="H10" s="82"/>
      <c r="I10" s="82"/>
      <c r="J10" s="82">
        <v>6778.14</v>
      </c>
      <c r="K10" s="82"/>
      <c r="L10" s="82">
        <v>8.3699999999999992</v>
      </c>
    </row>
    <row r="11" spans="2:13" customFormat="1" ht="15.75">
      <c r="B11" s="56" t="s">
        <v>243</v>
      </c>
      <c r="C11" s="86"/>
      <c r="D11" s="86"/>
      <c r="E11" s="86"/>
      <c r="F11" s="86"/>
      <c r="G11" s="86"/>
      <c r="H11" s="89"/>
      <c r="I11" s="89"/>
      <c r="J11" s="89">
        <v>6778.14</v>
      </c>
      <c r="K11" s="89"/>
      <c r="L11" s="89">
        <v>8.3699999999999992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89"/>
      <c r="I12" s="89"/>
      <c r="J12" s="89">
        <v>48.35</v>
      </c>
      <c r="K12" s="89"/>
      <c r="L12" s="89">
        <v>0.06</v>
      </c>
    </row>
    <row r="13" spans="2:13" customFormat="1" ht="15.75">
      <c r="B13" s="57" t="s">
        <v>499</v>
      </c>
      <c r="C13" s="87">
        <v>9020017</v>
      </c>
      <c r="D13" s="87">
        <v>31</v>
      </c>
      <c r="E13" s="87"/>
      <c r="F13" s="87"/>
      <c r="G13" s="87" t="s">
        <v>176</v>
      </c>
      <c r="H13" s="90">
        <v>0</v>
      </c>
      <c r="I13" s="90">
        <v>0</v>
      </c>
      <c r="J13" s="90">
        <v>48.35</v>
      </c>
      <c r="K13" s="90">
        <f>J13*100/$J$10</f>
        <v>0.71332253391048284</v>
      </c>
      <c r="L13" s="90">
        <f>J13*100/80996.35</f>
        <v>5.9694047941666502E-2</v>
      </c>
    </row>
    <row r="14" spans="2:13" customFormat="1" ht="15.75">
      <c r="B14" s="57" t="s">
        <v>500</v>
      </c>
      <c r="C14" s="87">
        <v>11010041</v>
      </c>
      <c r="D14" s="87">
        <v>512199381</v>
      </c>
      <c r="E14" s="87"/>
      <c r="F14" s="87"/>
      <c r="G14" s="87" t="s">
        <v>176</v>
      </c>
      <c r="H14" s="90">
        <v>0</v>
      </c>
      <c r="I14" s="90">
        <v>0</v>
      </c>
      <c r="J14" s="90"/>
      <c r="K14" s="90">
        <f>J14*100/$J$10</f>
        <v>0</v>
      </c>
      <c r="L14" s="90">
        <f>J14*100/80996.35</f>
        <v>0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89"/>
      <c r="I15" s="89"/>
      <c r="J15" s="89">
        <v>258.64</v>
      </c>
      <c r="K15" s="89"/>
      <c r="L15" s="89">
        <v>0.32</v>
      </c>
    </row>
    <row r="16" spans="2:13" customFormat="1" ht="15.75">
      <c r="B16" s="57" t="s">
        <v>501</v>
      </c>
      <c r="C16" s="87">
        <v>1</v>
      </c>
      <c r="D16" s="87">
        <v>512199381</v>
      </c>
      <c r="E16" s="87"/>
      <c r="F16" s="87"/>
      <c r="G16" s="87" t="s">
        <v>175</v>
      </c>
      <c r="H16" s="90">
        <v>0</v>
      </c>
      <c r="I16" s="90">
        <v>0</v>
      </c>
      <c r="J16" s="90">
        <v>258.64</v>
      </c>
      <c r="K16" s="90">
        <v>3.82</v>
      </c>
      <c r="L16" s="90">
        <v>0.32</v>
      </c>
    </row>
    <row r="17" spans="1:12" customFormat="1" ht="15.75">
      <c r="B17" s="56" t="s">
        <v>270</v>
      </c>
      <c r="C17" s="86"/>
      <c r="D17" s="86"/>
      <c r="E17" s="86"/>
      <c r="F17" s="86"/>
      <c r="G17" s="86"/>
      <c r="H17" s="89"/>
      <c r="I17" s="89"/>
      <c r="J17" s="89">
        <v>6471.16</v>
      </c>
      <c r="K17" s="89"/>
      <c r="L17" s="89">
        <v>7.99</v>
      </c>
    </row>
    <row r="18" spans="1:12" customFormat="1" ht="15.75">
      <c r="B18" s="57" t="s">
        <v>271</v>
      </c>
      <c r="C18" s="87">
        <v>11</v>
      </c>
      <c r="D18" s="87">
        <v>512199381</v>
      </c>
      <c r="E18" s="87"/>
      <c r="F18" s="87"/>
      <c r="G18" s="87" t="s">
        <v>176</v>
      </c>
      <c r="H18" s="90">
        <v>0</v>
      </c>
      <c r="I18" s="90">
        <v>0</v>
      </c>
      <c r="J18" s="90">
        <v>6471.16</v>
      </c>
      <c r="K18" s="90">
        <v>95.47</v>
      </c>
      <c r="L18" s="90">
        <v>7.99</v>
      </c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89"/>
      <c r="I19" s="89"/>
      <c r="J19" s="89"/>
      <c r="K19" s="89"/>
      <c r="L19" s="89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90"/>
      <c r="I20" s="90"/>
      <c r="J20" s="90"/>
      <c r="K20" s="90"/>
      <c r="L20" s="90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89"/>
      <c r="I21" s="89"/>
      <c r="J21" s="89"/>
      <c r="K21" s="89"/>
      <c r="L21" s="89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90"/>
      <c r="I22" s="90"/>
      <c r="J22" s="90"/>
      <c r="K22" s="90"/>
      <c r="L22" s="90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89"/>
      <c r="I23" s="89"/>
      <c r="J23" s="89"/>
      <c r="K23" s="89"/>
      <c r="L23" s="89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90"/>
      <c r="I24" s="90"/>
      <c r="J24" s="90"/>
      <c r="K24" s="90"/>
      <c r="L24" s="90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89"/>
      <c r="I25" s="89"/>
      <c r="J25" s="89"/>
      <c r="K25" s="89"/>
      <c r="L25" s="89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90"/>
      <c r="I26" s="90"/>
      <c r="J26" s="90"/>
      <c r="K26" s="90"/>
      <c r="L26" s="90"/>
    </row>
    <row r="27" spans="1:12" customFormat="1" ht="15.75">
      <c r="B27" s="56" t="s">
        <v>242</v>
      </c>
      <c r="C27" s="86"/>
      <c r="D27" s="86"/>
      <c r="E27" s="86"/>
      <c r="F27" s="86"/>
      <c r="G27" s="86"/>
      <c r="H27" s="89"/>
      <c r="I27" s="89"/>
      <c r="J27" s="89"/>
      <c r="K27" s="89"/>
      <c r="L27" s="89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89"/>
      <c r="I28" s="89"/>
      <c r="J28" s="89"/>
      <c r="K28" s="89"/>
      <c r="L28" s="89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90"/>
      <c r="I29" s="90"/>
      <c r="J29" s="90"/>
      <c r="K29" s="90"/>
      <c r="L29" s="90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89"/>
      <c r="I30" s="89"/>
      <c r="J30" s="89"/>
      <c r="K30" s="89"/>
      <c r="L30" s="89"/>
    </row>
    <row r="31" spans="1:12" customFormat="1" ht="15.75">
      <c r="B31" s="113" t="s">
        <v>268</v>
      </c>
      <c r="C31" s="87"/>
      <c r="D31" s="87"/>
      <c r="E31" s="87"/>
      <c r="F31" s="87"/>
      <c r="G31" s="87"/>
      <c r="H31" s="90"/>
      <c r="I31" s="90"/>
      <c r="J31" s="90"/>
      <c r="K31" s="90"/>
      <c r="L31" s="90"/>
    </row>
    <row r="32" spans="1:12" customFormat="1">
      <c r="A32" s="1"/>
      <c r="B32" s="112" t="s">
        <v>260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4:4" customFormat="1" ht="12.75"/>
    <row r="34" spans="4:4" customFormat="1" ht="12.75"/>
    <row r="35" spans="4:4" customFormat="1" ht="12.75"/>
    <row r="36" spans="4:4" customFormat="1" ht="12.75"/>
    <row r="37" spans="4:4" customFormat="1" ht="12.75"/>
    <row r="38" spans="4:4" customFormat="1" ht="12.75"/>
    <row r="39" spans="4:4" customFormat="1" ht="12.75"/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E515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workbookViewId="0">
      <selection activeCell="B1" sqref="B1:K3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49" ht="26.25" customHeight="1">
      <c r="B7" s="140" t="s">
        <v>129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49" s="3" customFormat="1" ht="63">
      <c r="B8" s="20" t="s">
        <v>146</v>
      </c>
      <c r="C8" s="25" t="s">
        <v>48</v>
      </c>
      <c r="D8" s="47" t="s">
        <v>81</v>
      </c>
      <c r="E8" s="25" t="s">
        <v>131</v>
      </c>
      <c r="F8" s="25" t="s">
        <v>132</v>
      </c>
      <c r="G8" s="25" t="s">
        <v>259</v>
      </c>
      <c r="H8" s="25" t="s">
        <v>255</v>
      </c>
      <c r="I8" s="25" t="s">
        <v>140</v>
      </c>
      <c r="J8" s="47" t="s">
        <v>181</v>
      </c>
      <c r="K8" s="26" t="s">
        <v>183</v>
      </c>
      <c r="L8" s="1"/>
      <c r="AW8" s="1"/>
    </row>
    <row r="9" spans="2:49" s="3" customFormat="1" ht="22.5" customHeight="1">
      <c r="B9" s="15"/>
      <c r="C9" s="16"/>
      <c r="D9" s="16"/>
      <c r="E9" s="16"/>
      <c r="F9" s="16" t="s">
        <v>22</v>
      </c>
      <c r="G9" s="16" t="s">
        <v>261</v>
      </c>
      <c r="H9" s="16" t="s">
        <v>76</v>
      </c>
      <c r="I9" s="16" t="s">
        <v>253</v>
      </c>
      <c r="J9" s="27" t="s">
        <v>20</v>
      </c>
      <c r="K9" s="17" t="s">
        <v>20</v>
      </c>
      <c r="AW9" s="1"/>
    </row>
    <row r="10" spans="2:49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61</v>
      </c>
      <c r="C11" s="83"/>
      <c r="D11" s="83"/>
      <c r="E11" s="83"/>
      <c r="F11" s="94"/>
      <c r="G11" s="82">
        <v>-238000</v>
      </c>
      <c r="H11" s="82"/>
      <c r="I11" s="82">
        <v>7.49</v>
      </c>
      <c r="J11" s="82"/>
      <c r="K11" s="82">
        <v>0.01</v>
      </c>
      <c r="AW11" s="1"/>
    </row>
    <row r="12" spans="2:49" customFormat="1" ht="19.5" customHeight="1">
      <c r="B12" s="58" t="s">
        <v>492</v>
      </c>
      <c r="C12" s="86"/>
      <c r="D12" s="86"/>
      <c r="E12" s="86"/>
      <c r="F12" s="95"/>
      <c r="G12" s="89">
        <v>-238000</v>
      </c>
      <c r="H12" s="89"/>
      <c r="I12" s="89">
        <v>7.49</v>
      </c>
      <c r="J12" s="89"/>
      <c r="K12" s="89">
        <v>0.01</v>
      </c>
    </row>
    <row r="13" spans="2:49" customFormat="1" ht="15.75">
      <c r="B13" s="58" t="s">
        <v>230</v>
      </c>
      <c r="C13" s="86"/>
      <c r="D13" s="86"/>
      <c r="E13" s="86"/>
      <c r="F13" s="95"/>
      <c r="G13" s="89"/>
      <c r="H13" s="89"/>
      <c r="I13" s="89"/>
      <c r="J13" s="89"/>
      <c r="K13" s="89"/>
    </row>
    <row r="14" spans="2:49" customFormat="1" ht="15.75">
      <c r="B14" s="66" t="s">
        <v>268</v>
      </c>
      <c r="C14" s="88"/>
      <c r="D14" s="88"/>
      <c r="E14" s="88"/>
      <c r="F14" s="99"/>
      <c r="G14" s="115"/>
      <c r="H14" s="115"/>
      <c r="I14" s="115"/>
      <c r="J14" s="115"/>
      <c r="K14" s="115"/>
    </row>
    <row r="15" spans="2:49" customFormat="1" ht="15.75">
      <c r="B15" s="58" t="s">
        <v>491</v>
      </c>
      <c r="C15" s="86"/>
      <c r="D15" s="86"/>
      <c r="E15" s="86"/>
      <c r="F15" s="95"/>
      <c r="G15" s="89">
        <v>-238000</v>
      </c>
      <c r="H15" s="89"/>
      <c r="I15" s="89">
        <v>7.49</v>
      </c>
      <c r="J15" s="89"/>
      <c r="K15" s="89">
        <v>0.01</v>
      </c>
    </row>
    <row r="16" spans="2:49" customFormat="1" ht="15.75">
      <c r="B16" s="66" t="s">
        <v>493</v>
      </c>
      <c r="C16" s="88">
        <v>9902768</v>
      </c>
      <c r="D16" s="88" t="s">
        <v>494</v>
      </c>
      <c r="E16" s="88" t="s">
        <v>176</v>
      </c>
      <c r="F16" s="99"/>
      <c r="G16" s="115">
        <v>-238000</v>
      </c>
      <c r="H16" s="115">
        <v>-3.1450999999999998</v>
      </c>
      <c r="I16" s="115">
        <v>7.49</v>
      </c>
      <c r="J16" s="115">
        <v>100</v>
      </c>
      <c r="K16" s="115">
        <v>0.01</v>
      </c>
    </row>
    <row r="17" spans="1:11" customFormat="1" ht="15.75">
      <c r="B17" s="58" t="s">
        <v>234</v>
      </c>
      <c r="C17" s="86"/>
      <c r="D17" s="86"/>
      <c r="E17" s="86"/>
      <c r="F17" s="95"/>
      <c r="G17" s="89"/>
      <c r="H17" s="89"/>
      <c r="I17" s="89"/>
      <c r="J17" s="89"/>
      <c r="K17" s="89"/>
    </row>
    <row r="18" spans="1:11" customFormat="1" ht="15.75">
      <c r="B18" s="66" t="s">
        <v>268</v>
      </c>
      <c r="C18" s="88"/>
      <c r="D18" s="88"/>
      <c r="E18" s="88"/>
      <c r="F18" s="99"/>
      <c r="G18" s="115"/>
      <c r="H18" s="115"/>
      <c r="I18" s="115"/>
      <c r="J18" s="115"/>
      <c r="K18" s="115"/>
    </row>
    <row r="19" spans="1:11" customFormat="1" ht="15.75">
      <c r="B19" s="58" t="s">
        <v>231</v>
      </c>
      <c r="C19" s="86"/>
      <c r="D19" s="86"/>
      <c r="E19" s="86"/>
      <c r="F19" s="95"/>
      <c r="G19" s="89"/>
      <c r="H19" s="89"/>
      <c r="I19" s="89"/>
      <c r="J19" s="89"/>
      <c r="K19" s="89"/>
    </row>
    <row r="20" spans="1:11" customFormat="1" ht="15.75">
      <c r="B20" s="66" t="s">
        <v>268</v>
      </c>
      <c r="C20" s="88"/>
      <c r="D20" s="88"/>
      <c r="E20" s="88"/>
      <c r="F20" s="99"/>
      <c r="G20" s="115"/>
      <c r="H20" s="115"/>
      <c r="I20" s="115"/>
      <c r="J20" s="115"/>
      <c r="K20" s="115"/>
    </row>
    <row r="21" spans="1:11" customFormat="1" ht="15.75">
      <c r="B21" s="58" t="s">
        <v>73</v>
      </c>
      <c r="C21" s="86"/>
      <c r="D21" s="86"/>
      <c r="E21" s="86"/>
      <c r="F21" s="95"/>
      <c r="G21" s="89"/>
      <c r="H21" s="89"/>
      <c r="I21" s="89"/>
      <c r="J21" s="89"/>
      <c r="K21" s="89"/>
    </row>
    <row r="22" spans="1:11" customFormat="1" ht="15.75">
      <c r="B22" s="66" t="s">
        <v>268</v>
      </c>
      <c r="C22" s="88"/>
      <c r="D22" s="88"/>
      <c r="E22" s="88"/>
      <c r="F22" s="99"/>
      <c r="G22" s="115"/>
      <c r="H22" s="115"/>
      <c r="I22" s="115"/>
      <c r="J22" s="115"/>
      <c r="K22" s="115"/>
    </row>
    <row r="23" spans="1:11" customFormat="1" ht="15.75">
      <c r="B23" s="58" t="s">
        <v>247</v>
      </c>
      <c r="C23" s="86"/>
      <c r="D23" s="86"/>
      <c r="E23" s="86"/>
      <c r="F23" s="95"/>
      <c r="G23" s="89"/>
      <c r="H23" s="89"/>
      <c r="I23" s="89"/>
      <c r="J23" s="89"/>
      <c r="K23" s="89"/>
    </row>
    <row r="24" spans="1:11" customFormat="1" ht="15.75">
      <c r="B24" s="58" t="s">
        <v>230</v>
      </c>
      <c r="C24" s="86"/>
      <c r="D24" s="86"/>
      <c r="E24" s="86"/>
      <c r="F24" s="95"/>
      <c r="G24" s="89"/>
      <c r="H24" s="89"/>
      <c r="I24" s="89"/>
      <c r="J24" s="89"/>
      <c r="K24" s="89"/>
    </row>
    <row r="25" spans="1:11" customFormat="1" ht="15.75">
      <c r="B25" s="66" t="s">
        <v>268</v>
      </c>
      <c r="C25" s="88"/>
      <c r="D25" s="88"/>
      <c r="E25" s="88"/>
      <c r="F25" s="99"/>
      <c r="G25" s="115"/>
      <c r="H25" s="115"/>
      <c r="I25" s="115"/>
      <c r="J25" s="115"/>
      <c r="K25" s="115"/>
    </row>
    <row r="26" spans="1:11" customFormat="1" ht="15.75">
      <c r="B26" s="58" t="s">
        <v>235</v>
      </c>
      <c r="C26" s="86"/>
      <c r="D26" s="86"/>
      <c r="E26" s="86"/>
      <c r="F26" s="95"/>
      <c r="G26" s="89"/>
      <c r="H26" s="89"/>
      <c r="I26" s="89"/>
      <c r="J26" s="89"/>
      <c r="K26" s="89"/>
    </row>
    <row r="27" spans="1:11" customFormat="1" ht="15.75">
      <c r="B27" s="66" t="s">
        <v>268</v>
      </c>
      <c r="C27" s="88"/>
      <c r="D27" s="88"/>
      <c r="E27" s="88"/>
      <c r="F27" s="99"/>
      <c r="G27" s="115"/>
      <c r="H27" s="115"/>
      <c r="I27" s="115"/>
      <c r="J27" s="115"/>
      <c r="K27" s="115"/>
    </row>
    <row r="28" spans="1:11" customFormat="1" ht="15.75">
      <c r="B28" s="58" t="s">
        <v>231</v>
      </c>
      <c r="C28" s="86"/>
      <c r="D28" s="86"/>
      <c r="E28" s="86"/>
      <c r="F28" s="95"/>
      <c r="G28" s="89"/>
      <c r="H28" s="89"/>
      <c r="I28" s="89"/>
      <c r="J28" s="89"/>
      <c r="K28" s="89"/>
    </row>
    <row r="29" spans="1:11" customFormat="1" ht="15.75">
      <c r="B29" s="66" t="s">
        <v>268</v>
      </c>
      <c r="C29" s="88"/>
      <c r="D29" s="88"/>
      <c r="E29" s="88"/>
      <c r="F29" s="99"/>
      <c r="G29" s="115"/>
      <c r="H29" s="115"/>
      <c r="I29" s="115"/>
      <c r="J29" s="115"/>
      <c r="K29" s="115"/>
    </row>
    <row r="30" spans="1:11" customFormat="1" ht="15.75">
      <c r="B30" s="58" t="s">
        <v>73</v>
      </c>
      <c r="C30" s="86"/>
      <c r="D30" s="86"/>
      <c r="E30" s="86"/>
      <c r="F30" s="95"/>
      <c r="G30" s="89"/>
      <c r="H30" s="89"/>
      <c r="I30" s="89"/>
      <c r="J30" s="89"/>
      <c r="K30" s="89"/>
    </row>
    <row r="31" spans="1:11" customFormat="1" ht="15.75">
      <c r="B31" s="120" t="s">
        <v>268</v>
      </c>
      <c r="C31" s="88"/>
      <c r="D31" s="88"/>
      <c r="E31" s="88"/>
      <c r="F31" s="99"/>
      <c r="G31" s="115"/>
      <c r="H31" s="115"/>
      <c r="I31" s="115"/>
      <c r="J31" s="115"/>
      <c r="K31" s="115"/>
    </row>
    <row r="32" spans="1:11" customFormat="1">
      <c r="A32" s="1"/>
      <c r="B32" s="112" t="s">
        <v>260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2" t="s">
        <v>142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2" t="s">
        <v>256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2" t="s">
        <v>257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>
      <c r="C45" s="1"/>
      <c r="D45" s="1"/>
    </row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5:XFD1048576 A32:K35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0" t="s">
        <v>209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78" ht="26.25" customHeight="1">
      <c r="B7" s="140" t="s">
        <v>130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78" s="3" customFormat="1" ht="63">
      <c r="B8" s="20" t="s">
        <v>146</v>
      </c>
      <c r="C8" s="25" t="s">
        <v>48</v>
      </c>
      <c r="D8" s="76" t="s">
        <v>58</v>
      </c>
      <c r="E8" s="25" t="s">
        <v>15</v>
      </c>
      <c r="F8" s="25" t="s">
        <v>82</v>
      </c>
      <c r="G8" s="25" t="s">
        <v>132</v>
      </c>
      <c r="H8" s="76" t="s">
        <v>18</v>
      </c>
      <c r="I8" s="25" t="s">
        <v>131</v>
      </c>
      <c r="J8" s="25" t="s">
        <v>17</v>
      </c>
      <c r="K8" s="25" t="s">
        <v>19</v>
      </c>
      <c r="L8" s="25" t="s">
        <v>259</v>
      </c>
      <c r="M8" s="25" t="s">
        <v>255</v>
      </c>
      <c r="N8" s="25" t="s">
        <v>140</v>
      </c>
      <c r="O8" s="25" t="s">
        <v>69</v>
      </c>
      <c r="P8" s="47" t="s">
        <v>181</v>
      </c>
      <c r="Q8" s="26" t="s">
        <v>183</v>
      </c>
      <c r="R8" s="1"/>
      <c r="S8" s="1"/>
      <c r="T8" s="1"/>
      <c r="U8" s="1"/>
      <c r="V8" s="1"/>
    </row>
    <row r="9" spans="2:78" s="3" customFormat="1" ht="18.75" customHeight="1">
      <c r="B9" s="15"/>
      <c r="C9" s="16"/>
      <c r="D9" s="16"/>
      <c r="E9" s="16"/>
      <c r="F9" s="16"/>
      <c r="G9" s="16" t="s">
        <v>22</v>
      </c>
      <c r="H9" s="16" t="s">
        <v>21</v>
      </c>
      <c r="I9" s="16"/>
      <c r="J9" s="16" t="s">
        <v>20</v>
      </c>
      <c r="K9" s="16" t="s">
        <v>20</v>
      </c>
      <c r="L9" s="16" t="s">
        <v>261</v>
      </c>
      <c r="M9" s="16" t="s">
        <v>76</v>
      </c>
      <c r="N9" s="16" t="s">
        <v>253</v>
      </c>
      <c r="O9" s="16" t="s">
        <v>20</v>
      </c>
      <c r="P9" s="27" t="s">
        <v>20</v>
      </c>
      <c r="Q9" s="17" t="s">
        <v>20</v>
      </c>
      <c r="R9" s="1"/>
      <c r="S9" s="1"/>
      <c r="T9" s="1"/>
      <c r="U9" s="1"/>
      <c r="V9" s="1"/>
    </row>
    <row r="10" spans="2:78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143</v>
      </c>
      <c r="R10" s="1"/>
      <c r="S10" s="1"/>
      <c r="T10" s="1"/>
      <c r="U10" s="1"/>
      <c r="V10" s="1"/>
    </row>
    <row r="11" spans="2:78" s="4" customFormat="1" ht="18" customHeight="1">
      <c r="B11" s="55" t="s">
        <v>57</v>
      </c>
      <c r="C11" s="83"/>
      <c r="D11" s="83"/>
      <c r="E11" s="83"/>
      <c r="F11" s="83"/>
      <c r="G11" s="94"/>
      <c r="H11" s="83"/>
      <c r="I11" s="83"/>
      <c r="J11" s="82"/>
      <c r="K11" s="82"/>
      <c r="L11" s="82"/>
      <c r="M11" s="82"/>
      <c r="N11" s="82"/>
      <c r="O11" s="82"/>
      <c r="P11" s="82"/>
      <c r="Q11" s="82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243</v>
      </c>
      <c r="C12" s="86"/>
      <c r="D12" s="86"/>
      <c r="E12" s="86"/>
      <c r="F12" s="86"/>
      <c r="G12" s="95"/>
      <c r="H12" s="86"/>
      <c r="I12" s="86"/>
      <c r="J12" s="89"/>
      <c r="K12" s="89"/>
      <c r="L12" s="89"/>
      <c r="M12" s="89"/>
      <c r="N12" s="89"/>
      <c r="O12" s="89"/>
      <c r="P12" s="89"/>
      <c r="Q12" s="89"/>
    </row>
    <row r="13" spans="2:78" customFormat="1" ht="15.75">
      <c r="B13" s="58" t="s">
        <v>55</v>
      </c>
      <c r="C13" s="86"/>
      <c r="D13" s="86"/>
      <c r="E13" s="86"/>
      <c r="F13" s="86"/>
      <c r="G13" s="95"/>
      <c r="H13" s="86"/>
      <c r="I13" s="86"/>
      <c r="J13" s="89"/>
      <c r="K13" s="89"/>
      <c r="L13" s="89"/>
      <c r="M13" s="89"/>
      <c r="N13" s="89"/>
      <c r="O13" s="89"/>
      <c r="P13" s="89"/>
      <c r="Q13" s="89"/>
    </row>
    <row r="14" spans="2:78" customFormat="1" ht="15.75">
      <c r="B14" s="66" t="s">
        <v>268</v>
      </c>
      <c r="C14" s="88"/>
      <c r="D14" s="88"/>
      <c r="E14" s="88"/>
      <c r="F14" s="88"/>
      <c r="G14" s="99"/>
      <c r="H14" s="88"/>
      <c r="I14" s="88"/>
      <c r="J14" s="115"/>
      <c r="K14" s="115"/>
      <c r="L14" s="115"/>
      <c r="M14" s="115"/>
      <c r="N14" s="115"/>
      <c r="O14" s="115"/>
      <c r="P14" s="115"/>
      <c r="Q14" s="115"/>
    </row>
    <row r="15" spans="2:78" customFormat="1" ht="15.75">
      <c r="B15" s="58" t="s">
        <v>56</v>
      </c>
      <c r="C15" s="86"/>
      <c r="D15" s="86"/>
      <c r="E15" s="86"/>
      <c r="F15" s="86"/>
      <c r="G15" s="95"/>
      <c r="H15" s="86"/>
      <c r="I15" s="86"/>
      <c r="J15" s="89"/>
      <c r="K15" s="89"/>
      <c r="L15" s="89"/>
      <c r="M15" s="89"/>
      <c r="N15" s="89"/>
      <c r="O15" s="89"/>
      <c r="P15" s="89"/>
      <c r="Q15" s="89"/>
    </row>
    <row r="16" spans="2:78" customFormat="1" ht="15.75">
      <c r="B16" s="66" t="s">
        <v>268</v>
      </c>
      <c r="C16" s="88"/>
      <c r="D16" s="88"/>
      <c r="E16" s="88"/>
      <c r="F16" s="88"/>
      <c r="G16" s="99"/>
      <c r="H16" s="88"/>
      <c r="I16" s="88"/>
      <c r="J16" s="115"/>
      <c r="K16" s="115"/>
      <c r="L16" s="115"/>
      <c r="M16" s="115"/>
      <c r="N16" s="115"/>
      <c r="O16" s="115"/>
      <c r="P16" s="115"/>
      <c r="Q16" s="115"/>
    </row>
    <row r="17" spans="1:17" customFormat="1" ht="15.75">
      <c r="B17" s="58" t="s">
        <v>74</v>
      </c>
      <c r="C17" s="86"/>
      <c r="D17" s="86"/>
      <c r="E17" s="86"/>
      <c r="F17" s="86"/>
      <c r="G17" s="95"/>
      <c r="H17" s="86"/>
      <c r="I17" s="86"/>
      <c r="J17" s="89"/>
      <c r="K17" s="89"/>
      <c r="L17" s="89"/>
      <c r="M17" s="89"/>
      <c r="N17" s="89"/>
      <c r="O17" s="89"/>
      <c r="P17" s="89"/>
      <c r="Q17" s="89"/>
    </row>
    <row r="18" spans="1:17" customFormat="1" ht="15.75">
      <c r="B18" s="66" t="s">
        <v>268</v>
      </c>
      <c r="C18" s="88"/>
      <c r="D18" s="88"/>
      <c r="E18" s="88"/>
      <c r="F18" s="88"/>
      <c r="G18" s="99"/>
      <c r="H18" s="88"/>
      <c r="I18" s="88"/>
      <c r="J18" s="115"/>
      <c r="K18" s="115"/>
      <c r="L18" s="115"/>
      <c r="M18" s="115"/>
      <c r="N18" s="115"/>
      <c r="O18" s="115"/>
      <c r="P18" s="115"/>
      <c r="Q18" s="115"/>
    </row>
    <row r="19" spans="1:17" customFormat="1" ht="15.75">
      <c r="B19" s="66" t="s">
        <v>268</v>
      </c>
      <c r="C19" s="88"/>
      <c r="D19" s="88"/>
      <c r="E19" s="88"/>
      <c r="F19" s="88"/>
      <c r="G19" s="99"/>
      <c r="H19" s="88"/>
      <c r="I19" s="88"/>
      <c r="J19" s="115"/>
      <c r="K19" s="115"/>
      <c r="L19" s="115"/>
      <c r="M19" s="115"/>
      <c r="N19" s="115"/>
      <c r="O19" s="115"/>
      <c r="P19" s="115"/>
      <c r="Q19" s="115"/>
    </row>
    <row r="20" spans="1:17" customFormat="1" ht="15.75">
      <c r="B20" s="66" t="s">
        <v>268</v>
      </c>
      <c r="C20" s="88"/>
      <c r="D20" s="88"/>
      <c r="E20" s="88"/>
      <c r="F20" s="88"/>
      <c r="G20" s="99"/>
      <c r="H20" s="88"/>
      <c r="I20" s="88"/>
      <c r="J20" s="115"/>
      <c r="K20" s="115"/>
      <c r="L20" s="115"/>
      <c r="M20" s="115"/>
      <c r="N20" s="115"/>
      <c r="O20" s="115"/>
      <c r="P20" s="115"/>
      <c r="Q20" s="115"/>
    </row>
    <row r="21" spans="1:17" customFormat="1" ht="15.75">
      <c r="B21" s="66" t="s">
        <v>268</v>
      </c>
      <c r="C21" s="88"/>
      <c r="D21" s="88"/>
      <c r="E21" s="88"/>
      <c r="F21" s="88"/>
      <c r="G21" s="99"/>
      <c r="H21" s="88"/>
      <c r="I21" s="88"/>
      <c r="J21" s="115"/>
      <c r="K21" s="115"/>
      <c r="L21" s="115"/>
      <c r="M21" s="115"/>
      <c r="N21" s="115"/>
      <c r="O21" s="115"/>
      <c r="P21" s="115"/>
      <c r="Q21" s="115"/>
    </row>
    <row r="22" spans="1:17" customFormat="1" ht="15.75">
      <c r="B22" s="58" t="s">
        <v>242</v>
      </c>
      <c r="C22" s="86"/>
      <c r="D22" s="86"/>
      <c r="E22" s="86"/>
      <c r="F22" s="86"/>
      <c r="G22" s="95"/>
      <c r="H22" s="86"/>
      <c r="I22" s="86"/>
      <c r="J22" s="89"/>
      <c r="K22" s="89"/>
      <c r="L22" s="89"/>
      <c r="M22" s="89"/>
      <c r="N22" s="89"/>
      <c r="O22" s="89"/>
      <c r="P22" s="89"/>
      <c r="Q22" s="89"/>
    </row>
    <row r="23" spans="1:17" customFormat="1" ht="15.75">
      <c r="B23" s="58" t="s">
        <v>55</v>
      </c>
      <c r="C23" s="86"/>
      <c r="D23" s="86"/>
      <c r="E23" s="86"/>
      <c r="F23" s="86"/>
      <c r="G23" s="95"/>
      <c r="H23" s="86"/>
      <c r="I23" s="86"/>
      <c r="J23" s="89"/>
      <c r="K23" s="89"/>
      <c r="L23" s="89"/>
      <c r="M23" s="89"/>
      <c r="N23" s="89"/>
      <c r="O23" s="89"/>
      <c r="P23" s="89"/>
      <c r="Q23" s="89"/>
    </row>
    <row r="24" spans="1:17" customFormat="1" ht="15.75">
      <c r="B24" s="66" t="s">
        <v>268</v>
      </c>
      <c r="C24" s="88"/>
      <c r="D24" s="88"/>
      <c r="E24" s="88"/>
      <c r="F24" s="88"/>
      <c r="G24" s="99"/>
      <c r="H24" s="88"/>
      <c r="I24" s="88"/>
      <c r="J24" s="115"/>
      <c r="K24" s="115"/>
      <c r="L24" s="115"/>
      <c r="M24" s="115"/>
      <c r="N24" s="115"/>
      <c r="O24" s="115"/>
      <c r="P24" s="115"/>
      <c r="Q24" s="115"/>
    </row>
    <row r="25" spans="1:17" customFormat="1" ht="15.75">
      <c r="B25" s="58" t="s">
        <v>56</v>
      </c>
      <c r="C25" s="86"/>
      <c r="D25" s="86"/>
      <c r="E25" s="86"/>
      <c r="F25" s="86"/>
      <c r="G25" s="95"/>
      <c r="H25" s="86"/>
      <c r="I25" s="86"/>
      <c r="J25" s="89"/>
      <c r="K25" s="89"/>
      <c r="L25" s="89"/>
      <c r="M25" s="89"/>
      <c r="N25" s="89"/>
      <c r="O25" s="89"/>
      <c r="P25" s="89"/>
      <c r="Q25" s="89"/>
    </row>
    <row r="26" spans="1:17" customFormat="1" ht="15.75">
      <c r="B26" s="66" t="s">
        <v>268</v>
      </c>
      <c r="C26" s="88"/>
      <c r="D26" s="88"/>
      <c r="E26" s="88"/>
      <c r="F26" s="88"/>
      <c r="G26" s="99"/>
      <c r="H26" s="88"/>
      <c r="I26" s="88"/>
      <c r="J26" s="115"/>
      <c r="K26" s="115"/>
      <c r="L26" s="115"/>
      <c r="M26" s="115"/>
      <c r="N26" s="115"/>
      <c r="O26" s="115"/>
      <c r="P26" s="115"/>
      <c r="Q26" s="115"/>
    </row>
    <row r="27" spans="1:17" customFormat="1" ht="15.75">
      <c r="B27" s="58" t="s">
        <v>74</v>
      </c>
      <c r="C27" s="86"/>
      <c r="D27" s="86"/>
      <c r="E27" s="86"/>
      <c r="F27" s="86"/>
      <c r="G27" s="95"/>
      <c r="H27" s="86"/>
      <c r="I27" s="86"/>
      <c r="J27" s="89"/>
      <c r="K27" s="89"/>
      <c r="L27" s="89"/>
      <c r="M27" s="89"/>
      <c r="N27" s="89"/>
      <c r="O27" s="89"/>
      <c r="P27" s="89"/>
      <c r="Q27" s="89"/>
    </row>
    <row r="28" spans="1:17" customFormat="1" ht="15.75">
      <c r="B28" s="66" t="s">
        <v>268</v>
      </c>
      <c r="C28" s="88"/>
      <c r="D28" s="88"/>
      <c r="E28" s="88"/>
      <c r="F28" s="88"/>
      <c r="G28" s="99"/>
      <c r="H28" s="88"/>
      <c r="I28" s="88"/>
      <c r="J28" s="115"/>
      <c r="K28" s="115"/>
      <c r="L28" s="115"/>
      <c r="M28" s="115"/>
      <c r="N28" s="115"/>
      <c r="O28" s="115"/>
      <c r="P28" s="115"/>
      <c r="Q28" s="115"/>
    </row>
    <row r="29" spans="1:17" customFormat="1" ht="15.75">
      <c r="B29" s="66" t="s">
        <v>268</v>
      </c>
      <c r="C29" s="88"/>
      <c r="D29" s="88"/>
      <c r="E29" s="88"/>
      <c r="F29" s="88"/>
      <c r="G29" s="99"/>
      <c r="H29" s="88"/>
      <c r="I29" s="88"/>
      <c r="J29" s="115"/>
      <c r="K29" s="115"/>
      <c r="L29" s="115"/>
      <c r="M29" s="115"/>
      <c r="N29" s="115"/>
      <c r="O29" s="115"/>
      <c r="P29" s="115"/>
      <c r="Q29" s="115"/>
    </row>
    <row r="30" spans="1:17" customFormat="1" ht="15.75">
      <c r="B30" s="66" t="s">
        <v>268</v>
      </c>
      <c r="C30" s="88"/>
      <c r="D30" s="88"/>
      <c r="E30" s="88"/>
      <c r="F30" s="88"/>
      <c r="G30" s="99"/>
      <c r="H30" s="88"/>
      <c r="I30" s="88"/>
      <c r="J30" s="115"/>
      <c r="K30" s="115"/>
      <c r="L30" s="115"/>
      <c r="M30" s="115"/>
      <c r="N30" s="115"/>
      <c r="O30" s="115"/>
      <c r="P30" s="115"/>
      <c r="Q30" s="115"/>
    </row>
    <row r="31" spans="1:17" customFormat="1" ht="15.75">
      <c r="B31" s="120" t="s">
        <v>268</v>
      </c>
      <c r="C31" s="88"/>
      <c r="D31" s="88"/>
      <c r="E31" s="88"/>
      <c r="F31" s="88"/>
      <c r="G31" s="99"/>
      <c r="H31" s="88"/>
      <c r="I31" s="88"/>
      <c r="J31" s="115"/>
      <c r="K31" s="115"/>
      <c r="L31" s="115"/>
      <c r="M31" s="115"/>
      <c r="N31" s="115"/>
      <c r="O31" s="115"/>
      <c r="P31" s="115"/>
      <c r="Q31" s="115"/>
    </row>
    <row r="32" spans="1:17" customFormat="1">
      <c r="A32" s="1"/>
      <c r="B32" s="112" t="s">
        <v>260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2" t="s">
        <v>142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2" t="s">
        <v>256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2" t="s">
        <v>257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  <row r="40" spans="1:17">
      <c r="D40" s="1"/>
    </row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6"/>
  <sheetViews>
    <sheetView rightToLeft="1" topLeftCell="A25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5.5703125" style="1" customWidth="1"/>
    <col min="11" max="12" width="7.28515625" style="1" bestFit="1" customWidth="1"/>
    <col min="13" max="13" width="8.42578125" style="1" customWidth="1"/>
    <col min="14" max="14" width="7.140625" style="1" customWidth="1"/>
    <col min="15" max="15" width="9.2851562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0" t="s">
        <v>210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61" s="3" customFormat="1" ht="63">
      <c r="B7" s="20" t="s">
        <v>146</v>
      </c>
      <c r="C7" s="25" t="s">
        <v>226</v>
      </c>
      <c r="D7" s="25" t="s">
        <v>48</v>
      </c>
      <c r="E7" s="25" t="s">
        <v>147</v>
      </c>
      <c r="F7" s="25" t="s">
        <v>15</v>
      </c>
      <c r="G7" s="25" t="s">
        <v>132</v>
      </c>
      <c r="H7" s="25" t="s">
        <v>82</v>
      </c>
      <c r="I7" s="76" t="s">
        <v>18</v>
      </c>
      <c r="J7" s="25" t="s">
        <v>131</v>
      </c>
      <c r="K7" s="13" t="s">
        <v>36</v>
      </c>
      <c r="L7" s="47" t="s">
        <v>19</v>
      </c>
      <c r="M7" s="25" t="s">
        <v>259</v>
      </c>
      <c r="N7" s="25" t="s">
        <v>255</v>
      </c>
      <c r="O7" s="25" t="s">
        <v>140</v>
      </c>
      <c r="P7" s="47" t="s">
        <v>181</v>
      </c>
      <c r="Q7" s="26" t="s">
        <v>183</v>
      </c>
      <c r="R7" s="1"/>
      <c r="S7" s="1"/>
      <c r="T7" s="1"/>
      <c r="U7" s="1"/>
      <c r="V7" s="1"/>
      <c r="W7" s="1"/>
      <c r="BH7" s="3" t="s">
        <v>174</v>
      </c>
      <c r="BI7" s="3" t="s">
        <v>176</v>
      </c>
    </row>
    <row r="8" spans="2:61" s="3" customFormat="1" ht="24" customHeight="1">
      <c r="B8" s="15"/>
      <c r="C8" s="46"/>
      <c r="D8" s="16"/>
      <c r="E8" s="16"/>
      <c r="F8" s="16"/>
      <c r="G8" s="16"/>
      <c r="H8" s="16"/>
      <c r="I8" s="16" t="s">
        <v>21</v>
      </c>
      <c r="J8" s="16"/>
      <c r="K8" s="16" t="s">
        <v>20</v>
      </c>
      <c r="L8" s="16" t="s">
        <v>20</v>
      </c>
      <c r="M8" s="16" t="s">
        <v>261</v>
      </c>
      <c r="N8" s="16" t="s">
        <v>76</v>
      </c>
      <c r="O8" s="16" t="s">
        <v>253</v>
      </c>
      <c r="P8" s="27" t="s">
        <v>20</v>
      </c>
      <c r="Q8" s="17" t="s">
        <v>20</v>
      </c>
      <c r="R8" s="1"/>
      <c r="S8" s="1"/>
      <c r="T8" s="1"/>
      <c r="U8" s="1"/>
      <c r="V8" s="1"/>
      <c r="W8" s="1"/>
      <c r="BH8" s="3" t="s">
        <v>172</v>
      </c>
      <c r="BI8" s="3" t="s">
        <v>175</v>
      </c>
    </row>
    <row r="9" spans="2:61" s="4" customFormat="1" ht="18" customHeight="1">
      <c r="B9" s="18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2" t="s">
        <v>11</v>
      </c>
      <c r="N9" s="62" t="s">
        <v>12</v>
      </c>
      <c r="O9" s="62" t="s">
        <v>13</v>
      </c>
      <c r="P9" s="62" t="s">
        <v>14</v>
      </c>
      <c r="Q9" s="62" t="s">
        <v>143</v>
      </c>
      <c r="R9" s="1"/>
      <c r="S9" s="1"/>
      <c r="T9" s="1"/>
      <c r="U9" s="1"/>
      <c r="V9" s="1"/>
      <c r="W9" s="1"/>
      <c r="BH9" s="4" t="s">
        <v>173</v>
      </c>
      <c r="BI9" s="4" t="s">
        <v>177</v>
      </c>
    </row>
    <row r="10" spans="2:61" s="4" customFormat="1" ht="18" customHeight="1">
      <c r="B10" s="55" t="s">
        <v>43</v>
      </c>
      <c r="C10" s="83"/>
      <c r="D10" s="83"/>
      <c r="E10" s="83"/>
      <c r="F10" s="83"/>
      <c r="G10" s="83"/>
      <c r="H10" s="83"/>
      <c r="I10" s="83"/>
      <c r="J10" s="83"/>
      <c r="K10" s="82"/>
      <c r="L10" s="82"/>
      <c r="M10" s="82"/>
      <c r="N10" s="82"/>
      <c r="O10" s="82"/>
      <c r="P10" s="82"/>
      <c r="Q10" s="82"/>
      <c r="R10" s="1"/>
      <c r="S10" s="1"/>
      <c r="T10" s="1"/>
      <c r="U10" s="1"/>
      <c r="V10" s="1"/>
      <c r="W10" s="1"/>
      <c r="BH10" s="1" t="s">
        <v>26</v>
      </c>
      <c r="BI10" s="4" t="s">
        <v>178</v>
      </c>
    </row>
    <row r="11" spans="2:61" customFormat="1" ht="21.75" customHeight="1">
      <c r="B11" s="58" t="s">
        <v>24</v>
      </c>
      <c r="C11" s="86"/>
      <c r="D11" s="86"/>
      <c r="E11" s="86"/>
      <c r="F11" s="86"/>
      <c r="G11" s="95"/>
      <c r="H11" s="86"/>
      <c r="I11" s="86"/>
      <c r="J11" s="86"/>
      <c r="K11" s="89"/>
      <c r="L11" s="89"/>
      <c r="M11" s="89"/>
      <c r="N11" s="89"/>
      <c r="O11" s="89"/>
      <c r="P11" s="89"/>
      <c r="Q11" s="89"/>
    </row>
    <row r="12" spans="2:61" customFormat="1" ht="15.75">
      <c r="B12" s="58" t="s">
        <v>112</v>
      </c>
      <c r="C12" s="86"/>
      <c r="D12" s="86"/>
      <c r="E12" s="86"/>
      <c r="F12" s="86"/>
      <c r="G12" s="95"/>
      <c r="H12" s="86"/>
      <c r="I12" s="86"/>
      <c r="J12" s="86"/>
      <c r="K12" s="89"/>
      <c r="L12" s="89"/>
      <c r="M12" s="89"/>
      <c r="N12" s="89"/>
      <c r="O12" s="89"/>
      <c r="P12" s="89"/>
      <c r="Q12" s="89"/>
    </row>
    <row r="13" spans="2:61" customFormat="1" ht="15.75">
      <c r="B13" s="66" t="s">
        <v>268</v>
      </c>
      <c r="C13" s="88"/>
      <c r="D13" s="88"/>
      <c r="E13" s="88"/>
      <c r="F13" s="88"/>
      <c r="G13" s="99"/>
      <c r="H13" s="88"/>
      <c r="I13" s="88"/>
      <c r="J13" s="88"/>
      <c r="K13" s="115"/>
      <c r="L13" s="115"/>
      <c r="M13" s="115"/>
      <c r="N13" s="115"/>
      <c r="O13" s="115"/>
      <c r="P13" s="115"/>
      <c r="Q13" s="115"/>
    </row>
    <row r="14" spans="2:61" customFormat="1" ht="15.75">
      <c r="B14" s="58" t="s">
        <v>37</v>
      </c>
      <c r="C14" s="86"/>
      <c r="D14" s="86"/>
      <c r="E14" s="86"/>
      <c r="F14" s="86"/>
      <c r="G14" s="95"/>
      <c r="H14" s="86"/>
      <c r="I14" s="86"/>
      <c r="J14" s="86"/>
      <c r="K14" s="89"/>
      <c r="L14" s="89"/>
      <c r="M14" s="89"/>
      <c r="N14" s="89"/>
      <c r="O14" s="89"/>
      <c r="P14" s="89"/>
      <c r="Q14" s="89"/>
    </row>
    <row r="15" spans="2:61" customFormat="1" ht="15.75">
      <c r="B15" s="66" t="s">
        <v>268</v>
      </c>
      <c r="C15" s="88"/>
      <c r="D15" s="88"/>
      <c r="E15" s="88"/>
      <c r="F15" s="88"/>
      <c r="G15" s="99"/>
      <c r="H15" s="88"/>
      <c r="I15" s="88"/>
      <c r="J15" s="88"/>
      <c r="K15" s="115"/>
      <c r="L15" s="115"/>
      <c r="M15" s="115"/>
      <c r="N15" s="115"/>
      <c r="O15" s="115"/>
      <c r="P15" s="115"/>
      <c r="Q15" s="115"/>
    </row>
    <row r="16" spans="2:61" customFormat="1" ht="15.75">
      <c r="B16" s="58" t="s">
        <v>39</v>
      </c>
      <c r="C16" s="86"/>
      <c r="D16" s="86"/>
      <c r="E16" s="86"/>
      <c r="F16" s="86"/>
      <c r="G16" s="95"/>
      <c r="H16" s="86"/>
      <c r="I16" s="86"/>
      <c r="J16" s="86"/>
      <c r="K16" s="89"/>
      <c r="L16" s="89"/>
      <c r="M16" s="89"/>
      <c r="N16" s="89"/>
      <c r="O16" s="89"/>
      <c r="P16" s="89"/>
      <c r="Q16" s="89"/>
    </row>
    <row r="17" spans="2:17" customFormat="1" ht="15.75">
      <c r="B17" s="66" t="s">
        <v>268</v>
      </c>
      <c r="C17" s="88"/>
      <c r="D17" s="88"/>
      <c r="E17" s="88"/>
      <c r="F17" s="88"/>
      <c r="G17" s="99"/>
      <c r="H17" s="88"/>
      <c r="I17" s="88"/>
      <c r="J17" s="88"/>
      <c r="K17" s="115"/>
      <c r="L17" s="115"/>
      <c r="M17" s="115"/>
      <c r="N17" s="115"/>
      <c r="O17" s="115"/>
      <c r="P17" s="115"/>
      <c r="Q17" s="115"/>
    </row>
    <row r="18" spans="2:17" customFormat="1" ht="15.75">
      <c r="B18" s="58" t="s">
        <v>40</v>
      </c>
      <c r="C18" s="86"/>
      <c r="D18" s="86"/>
      <c r="E18" s="86"/>
      <c r="F18" s="86"/>
      <c r="G18" s="95"/>
      <c r="H18" s="86"/>
      <c r="I18" s="86"/>
      <c r="J18" s="86"/>
      <c r="K18" s="89"/>
      <c r="L18" s="89"/>
      <c r="M18" s="89"/>
      <c r="N18" s="89"/>
      <c r="O18" s="89"/>
      <c r="P18" s="89"/>
      <c r="Q18" s="89"/>
    </row>
    <row r="19" spans="2:17" customFormat="1" ht="15.75">
      <c r="B19" s="66" t="s">
        <v>268</v>
      </c>
      <c r="C19" s="88"/>
      <c r="D19" s="88"/>
      <c r="E19" s="88"/>
      <c r="F19" s="88"/>
      <c r="G19" s="99"/>
      <c r="H19" s="88"/>
      <c r="I19" s="88"/>
      <c r="J19" s="88"/>
      <c r="K19" s="115"/>
      <c r="L19" s="115"/>
      <c r="M19" s="115"/>
      <c r="N19" s="115"/>
      <c r="O19" s="115"/>
      <c r="P19" s="115"/>
      <c r="Q19" s="115"/>
    </row>
    <row r="20" spans="2:17" customFormat="1" ht="15.75">
      <c r="B20" s="58" t="s">
        <v>38</v>
      </c>
      <c r="C20" s="86"/>
      <c r="D20" s="86"/>
      <c r="E20" s="86"/>
      <c r="F20" s="86"/>
      <c r="G20" s="95"/>
      <c r="H20" s="86"/>
      <c r="I20" s="86"/>
      <c r="J20" s="86"/>
      <c r="K20" s="89"/>
      <c r="L20" s="89"/>
      <c r="M20" s="89"/>
      <c r="N20" s="89"/>
      <c r="O20" s="89"/>
      <c r="P20" s="89"/>
      <c r="Q20" s="89"/>
    </row>
    <row r="21" spans="2:17" customFormat="1" ht="15.75">
      <c r="B21" s="66" t="s">
        <v>268</v>
      </c>
      <c r="C21" s="88"/>
      <c r="D21" s="88"/>
      <c r="E21" s="88"/>
      <c r="F21" s="88"/>
      <c r="G21" s="99"/>
      <c r="H21" s="88"/>
      <c r="I21" s="88"/>
      <c r="J21" s="88"/>
      <c r="K21" s="115"/>
      <c r="L21" s="115"/>
      <c r="M21" s="115"/>
      <c r="N21" s="115"/>
      <c r="O21" s="115"/>
      <c r="P21" s="115"/>
      <c r="Q21" s="115"/>
    </row>
    <row r="22" spans="2:17" customFormat="1" ht="15.75">
      <c r="B22" s="58" t="s">
        <v>41</v>
      </c>
      <c r="C22" s="86"/>
      <c r="D22" s="86"/>
      <c r="E22" s="86"/>
      <c r="F22" s="86"/>
      <c r="G22" s="95"/>
      <c r="H22" s="86"/>
      <c r="I22" s="86"/>
      <c r="J22" s="86"/>
      <c r="K22" s="89"/>
      <c r="L22" s="89"/>
      <c r="M22" s="89"/>
      <c r="N22" s="89"/>
      <c r="O22" s="89"/>
      <c r="P22" s="89"/>
      <c r="Q22" s="89"/>
    </row>
    <row r="23" spans="2:17" customFormat="1" ht="15.75">
      <c r="B23" s="66" t="s">
        <v>268</v>
      </c>
      <c r="C23" s="88"/>
      <c r="D23" s="88"/>
      <c r="E23" s="88"/>
      <c r="F23" s="88"/>
      <c r="G23" s="99"/>
      <c r="H23" s="88"/>
      <c r="I23" s="88"/>
      <c r="J23" s="88"/>
      <c r="K23" s="115"/>
      <c r="L23" s="115"/>
      <c r="M23" s="115"/>
      <c r="N23" s="115"/>
      <c r="O23" s="115"/>
      <c r="P23" s="115"/>
      <c r="Q23" s="115"/>
    </row>
    <row r="24" spans="2:17" customFormat="1" ht="15.75">
      <c r="B24" s="66" t="s">
        <v>268</v>
      </c>
      <c r="C24" s="88"/>
      <c r="D24" s="88"/>
      <c r="E24" s="88"/>
      <c r="F24" s="88"/>
      <c r="G24" s="99"/>
      <c r="H24" s="88"/>
      <c r="I24" s="88"/>
      <c r="J24" s="88"/>
      <c r="K24" s="115"/>
      <c r="L24" s="115"/>
      <c r="M24" s="115"/>
      <c r="N24" s="115"/>
      <c r="O24" s="115"/>
      <c r="P24" s="115"/>
      <c r="Q24" s="115"/>
    </row>
    <row r="25" spans="2:17" customFormat="1" ht="15.75">
      <c r="B25" s="58" t="s">
        <v>94</v>
      </c>
      <c r="C25" s="86"/>
      <c r="D25" s="86"/>
      <c r="E25" s="86"/>
      <c r="F25" s="86"/>
      <c r="G25" s="95"/>
      <c r="H25" s="86"/>
      <c r="I25" s="86"/>
      <c r="J25" s="86"/>
      <c r="K25" s="89"/>
      <c r="L25" s="89"/>
      <c r="M25" s="89"/>
      <c r="N25" s="89"/>
      <c r="O25" s="89"/>
      <c r="P25" s="89"/>
      <c r="Q25" s="89"/>
    </row>
    <row r="26" spans="2:17" customFormat="1" ht="15.75">
      <c r="B26" s="66" t="s">
        <v>268</v>
      </c>
      <c r="C26" s="88"/>
      <c r="D26" s="88"/>
      <c r="E26" s="88"/>
      <c r="F26" s="88"/>
      <c r="G26" s="99"/>
      <c r="H26" s="88"/>
      <c r="I26" s="88"/>
      <c r="J26" s="88"/>
      <c r="K26" s="115"/>
      <c r="L26" s="115"/>
      <c r="M26" s="115"/>
      <c r="N26" s="115"/>
      <c r="O26" s="115"/>
      <c r="P26" s="115"/>
      <c r="Q26" s="115"/>
    </row>
    <row r="27" spans="2:17" customFormat="1" ht="15.75">
      <c r="B27" s="58" t="s">
        <v>42</v>
      </c>
      <c r="C27" s="86"/>
      <c r="D27" s="86"/>
      <c r="E27" s="86"/>
      <c r="F27" s="86"/>
      <c r="G27" s="95"/>
      <c r="H27" s="86"/>
      <c r="I27" s="86"/>
      <c r="J27" s="86"/>
      <c r="K27" s="89"/>
      <c r="L27" s="89"/>
      <c r="M27" s="89"/>
      <c r="N27" s="89"/>
      <c r="O27" s="89"/>
      <c r="P27" s="89"/>
      <c r="Q27" s="89"/>
    </row>
    <row r="28" spans="2:17" customFormat="1" ht="15.75">
      <c r="B28" s="66" t="s">
        <v>268</v>
      </c>
      <c r="C28" s="88"/>
      <c r="D28" s="88"/>
      <c r="E28" s="88"/>
      <c r="F28" s="88"/>
      <c r="G28" s="99"/>
      <c r="H28" s="88"/>
      <c r="I28" s="88"/>
      <c r="J28" s="88"/>
      <c r="K28" s="115"/>
      <c r="L28" s="115"/>
      <c r="M28" s="115"/>
      <c r="N28" s="115"/>
      <c r="O28" s="115"/>
      <c r="P28" s="115"/>
      <c r="Q28" s="115"/>
    </row>
    <row r="29" spans="2:17" customFormat="1" ht="15.75">
      <c r="B29" s="58" t="s">
        <v>45</v>
      </c>
      <c r="C29" s="86"/>
      <c r="D29" s="86"/>
      <c r="E29" s="86"/>
      <c r="F29" s="86"/>
      <c r="G29" s="95"/>
      <c r="H29" s="86"/>
      <c r="I29" s="86"/>
      <c r="J29" s="86"/>
      <c r="K29" s="89"/>
      <c r="L29" s="89"/>
      <c r="M29" s="89"/>
      <c r="N29" s="89"/>
      <c r="O29" s="89"/>
      <c r="P29" s="89"/>
      <c r="Q29" s="89"/>
    </row>
    <row r="30" spans="2:17" customFormat="1" ht="15.75">
      <c r="B30" s="58" t="s">
        <v>37</v>
      </c>
      <c r="C30" s="86"/>
      <c r="D30" s="86"/>
      <c r="E30" s="86"/>
      <c r="F30" s="86"/>
      <c r="G30" s="95"/>
      <c r="H30" s="86"/>
      <c r="I30" s="86"/>
      <c r="J30" s="86"/>
      <c r="K30" s="89"/>
      <c r="L30" s="89"/>
      <c r="M30" s="89"/>
      <c r="N30" s="89"/>
      <c r="O30" s="89"/>
      <c r="P30" s="89"/>
      <c r="Q30" s="89"/>
    </row>
    <row r="31" spans="2:17" customFormat="1" ht="15.75">
      <c r="B31" s="66" t="s">
        <v>268</v>
      </c>
      <c r="C31" s="88"/>
      <c r="D31" s="88"/>
      <c r="E31" s="88"/>
      <c r="F31" s="88"/>
      <c r="G31" s="99"/>
      <c r="H31" s="88"/>
      <c r="I31" s="88"/>
      <c r="J31" s="88"/>
      <c r="K31" s="115"/>
      <c r="L31" s="115"/>
      <c r="M31" s="115"/>
      <c r="N31" s="115"/>
      <c r="O31" s="115"/>
      <c r="P31" s="115"/>
      <c r="Q31" s="115"/>
    </row>
    <row r="32" spans="2:17" customFormat="1" ht="15.75">
      <c r="B32" s="58" t="s">
        <v>39</v>
      </c>
      <c r="C32" s="86"/>
      <c r="D32" s="86"/>
      <c r="E32" s="86"/>
      <c r="F32" s="86"/>
      <c r="G32" s="95"/>
      <c r="H32" s="86"/>
      <c r="I32" s="86"/>
      <c r="J32" s="86"/>
      <c r="K32" s="89"/>
      <c r="L32" s="89"/>
      <c r="M32" s="89"/>
      <c r="N32" s="89"/>
      <c r="O32" s="89"/>
      <c r="P32" s="89"/>
      <c r="Q32" s="89"/>
    </row>
    <row r="33" spans="1:17" customFormat="1" ht="15.75">
      <c r="B33" s="66" t="s">
        <v>268</v>
      </c>
      <c r="C33" s="88"/>
      <c r="D33" s="88"/>
      <c r="E33" s="88"/>
      <c r="F33" s="88"/>
      <c r="G33" s="99"/>
      <c r="H33" s="88"/>
      <c r="I33" s="88"/>
      <c r="J33" s="88"/>
      <c r="K33" s="115"/>
      <c r="L33" s="115"/>
      <c r="M33" s="115"/>
      <c r="N33" s="115"/>
      <c r="O33" s="115"/>
      <c r="P33" s="115"/>
      <c r="Q33" s="115"/>
    </row>
    <row r="34" spans="1:17" customFormat="1" ht="15.75">
      <c r="B34" s="58" t="s">
        <v>40</v>
      </c>
      <c r="C34" s="86"/>
      <c r="D34" s="86"/>
      <c r="E34" s="86"/>
      <c r="F34" s="86"/>
      <c r="G34" s="95"/>
      <c r="H34" s="86"/>
      <c r="I34" s="86"/>
      <c r="J34" s="86"/>
      <c r="K34" s="89"/>
      <c r="L34" s="89"/>
      <c r="M34" s="89"/>
      <c r="N34" s="89"/>
      <c r="O34" s="89"/>
      <c r="P34" s="89"/>
      <c r="Q34" s="89"/>
    </row>
    <row r="35" spans="1:17" customFormat="1" ht="15.75">
      <c r="B35" s="66" t="s">
        <v>268</v>
      </c>
      <c r="C35" s="88"/>
      <c r="D35" s="88"/>
      <c r="E35" s="88"/>
      <c r="F35" s="88"/>
      <c r="G35" s="99"/>
      <c r="H35" s="88"/>
      <c r="I35" s="88"/>
      <c r="J35" s="88"/>
      <c r="K35" s="115"/>
      <c r="L35" s="115"/>
      <c r="M35" s="115"/>
      <c r="N35" s="115"/>
      <c r="O35" s="115"/>
      <c r="P35" s="115"/>
      <c r="Q35" s="115"/>
    </row>
    <row r="36" spans="1:17" customFormat="1" ht="15.75">
      <c r="B36" s="58" t="s">
        <v>42</v>
      </c>
      <c r="C36" s="86"/>
      <c r="D36" s="86"/>
      <c r="E36" s="86"/>
      <c r="F36" s="86"/>
      <c r="G36" s="95"/>
      <c r="H36" s="86"/>
      <c r="I36" s="86"/>
      <c r="J36" s="86"/>
      <c r="K36" s="89"/>
      <c r="L36" s="89"/>
      <c r="M36" s="89"/>
      <c r="N36" s="89"/>
      <c r="O36" s="89"/>
      <c r="P36" s="89"/>
      <c r="Q36" s="89"/>
    </row>
    <row r="37" spans="1:17" customFormat="1" ht="15.75">
      <c r="B37" s="120" t="s">
        <v>268</v>
      </c>
      <c r="C37" s="88"/>
      <c r="D37" s="88"/>
      <c r="E37" s="88"/>
      <c r="F37" s="88"/>
      <c r="G37" s="99"/>
      <c r="H37" s="88"/>
      <c r="I37" s="88"/>
      <c r="J37" s="88"/>
      <c r="K37" s="115"/>
      <c r="L37" s="115"/>
      <c r="M37" s="115"/>
      <c r="N37" s="115"/>
      <c r="O37" s="115"/>
      <c r="P37" s="115"/>
      <c r="Q37" s="115"/>
    </row>
    <row r="38" spans="1:17" customFormat="1">
      <c r="A38" s="1"/>
      <c r="B38" s="112" t="s">
        <v>260</v>
      </c>
      <c r="C38" s="11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customFormat="1">
      <c r="A39" s="1"/>
      <c r="B39" s="112" t="s">
        <v>142</v>
      </c>
      <c r="C39" s="11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12" t="s">
        <v>256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12" t="s">
        <v>257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 ht="12.75"/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</sheetData>
  <mergeCells count="1">
    <mergeCell ref="B6:Q6"/>
  </mergeCells>
  <phoneticPr fontId="3" type="noConversion"/>
  <dataValidations count="1">
    <dataValidation allowBlank="1" showInputMessage="1" showErrorMessage="1" sqref="A5:XFD10 A57:XFD1048576 A38:Q41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3"/>
  <sheetViews>
    <sheetView rightToLeft="1" topLeftCell="A2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0" t="s">
        <v>211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4" s="3" customFormat="1" ht="63">
      <c r="B7" s="37" t="s">
        <v>146</v>
      </c>
      <c r="C7" s="38" t="s">
        <v>48</v>
      </c>
      <c r="D7" s="38" t="s">
        <v>147</v>
      </c>
      <c r="E7" s="38" t="s">
        <v>15</v>
      </c>
      <c r="F7" s="38" t="s">
        <v>82</v>
      </c>
      <c r="G7" s="79" t="s">
        <v>18</v>
      </c>
      <c r="H7" s="38" t="s">
        <v>131</v>
      </c>
      <c r="I7" s="38" t="s">
        <v>62</v>
      </c>
      <c r="J7" s="38" t="s">
        <v>19</v>
      </c>
      <c r="K7" s="38" t="s">
        <v>259</v>
      </c>
      <c r="L7" s="38" t="s">
        <v>255</v>
      </c>
      <c r="M7" s="38" t="s">
        <v>140</v>
      </c>
      <c r="N7" s="51" t="s">
        <v>181</v>
      </c>
      <c r="O7" s="40" t="s">
        <v>183</v>
      </c>
      <c r="P7" s="1"/>
      <c r="Q7" s="1"/>
      <c r="R7" s="1"/>
      <c r="S7" s="1"/>
      <c r="T7" s="1"/>
      <c r="U7" s="1"/>
    </row>
    <row r="8" spans="2:64" s="3" customFormat="1" ht="24.75" customHeight="1">
      <c r="B8" s="15"/>
      <c r="C8" s="27"/>
      <c r="D8" s="27"/>
      <c r="E8" s="27"/>
      <c r="F8" s="27"/>
      <c r="G8" s="27" t="s">
        <v>21</v>
      </c>
      <c r="H8" s="27"/>
      <c r="I8" s="27" t="s">
        <v>20</v>
      </c>
      <c r="J8" s="27" t="s">
        <v>20</v>
      </c>
      <c r="K8" s="27" t="s">
        <v>261</v>
      </c>
      <c r="L8" s="27" t="s">
        <v>76</v>
      </c>
      <c r="M8" s="27" t="s">
        <v>253</v>
      </c>
      <c r="N8" s="27" t="s">
        <v>20</v>
      </c>
      <c r="O8" s="17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44</v>
      </c>
      <c r="C10" s="83"/>
      <c r="D10" s="83"/>
      <c r="E10" s="83"/>
      <c r="F10" s="83"/>
      <c r="G10" s="83"/>
      <c r="H10" s="83"/>
      <c r="I10" s="82"/>
      <c r="J10" s="82"/>
      <c r="K10" s="82"/>
      <c r="L10" s="82"/>
      <c r="M10" s="82"/>
      <c r="N10" s="82"/>
      <c r="O10" s="82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243</v>
      </c>
      <c r="C11" s="86"/>
      <c r="D11" s="86"/>
      <c r="E11" s="86"/>
      <c r="F11" s="86"/>
      <c r="G11" s="86"/>
      <c r="H11" s="86"/>
      <c r="I11" s="89"/>
      <c r="J11" s="89"/>
      <c r="K11" s="89"/>
      <c r="L11" s="89"/>
      <c r="M11" s="89"/>
      <c r="N11" s="89"/>
      <c r="O11" s="89"/>
    </row>
    <row r="12" spans="2:64" customFormat="1" ht="15.75">
      <c r="B12" s="58" t="s">
        <v>236</v>
      </c>
      <c r="C12" s="86"/>
      <c r="D12" s="86"/>
      <c r="E12" s="86"/>
      <c r="F12" s="86"/>
      <c r="G12" s="86"/>
      <c r="H12" s="86"/>
      <c r="I12" s="89"/>
      <c r="J12" s="89"/>
      <c r="K12" s="89"/>
      <c r="L12" s="89"/>
      <c r="M12" s="89"/>
      <c r="N12" s="89"/>
      <c r="O12" s="89"/>
    </row>
    <row r="13" spans="2:64" customFormat="1" ht="15.75">
      <c r="B13" s="66" t="s">
        <v>268</v>
      </c>
      <c r="C13" s="88"/>
      <c r="D13" s="88"/>
      <c r="E13" s="88"/>
      <c r="F13" s="88"/>
      <c r="G13" s="88"/>
      <c r="H13" s="88"/>
      <c r="I13" s="115"/>
      <c r="J13" s="115"/>
      <c r="K13" s="115"/>
      <c r="L13" s="115"/>
      <c r="M13" s="115"/>
      <c r="N13" s="115"/>
      <c r="O13" s="115"/>
    </row>
    <row r="14" spans="2:64" customFormat="1" ht="15.75">
      <c r="B14" s="58" t="s">
        <v>72</v>
      </c>
      <c r="C14" s="86"/>
      <c r="D14" s="86"/>
      <c r="E14" s="86"/>
      <c r="F14" s="86"/>
      <c r="G14" s="86"/>
      <c r="H14" s="86"/>
      <c r="I14" s="89"/>
      <c r="J14" s="89"/>
      <c r="K14" s="89"/>
      <c r="L14" s="89"/>
      <c r="M14" s="89"/>
      <c r="N14" s="89"/>
      <c r="O14" s="89"/>
    </row>
    <row r="15" spans="2:64" customFormat="1" ht="15.75">
      <c r="B15" s="66" t="s">
        <v>268</v>
      </c>
      <c r="C15" s="88"/>
      <c r="D15" s="88"/>
      <c r="E15" s="88"/>
      <c r="F15" s="88"/>
      <c r="G15" s="88"/>
      <c r="H15" s="88"/>
      <c r="I15" s="115"/>
      <c r="J15" s="115"/>
      <c r="K15" s="115"/>
      <c r="L15" s="115"/>
      <c r="M15" s="115"/>
      <c r="N15" s="115"/>
      <c r="O15" s="115"/>
    </row>
    <row r="16" spans="2:64" customFormat="1" ht="15.75">
      <c r="B16" s="58" t="s">
        <v>237</v>
      </c>
      <c r="C16" s="86"/>
      <c r="D16" s="86"/>
      <c r="E16" s="86"/>
      <c r="F16" s="86"/>
      <c r="G16" s="86"/>
      <c r="H16" s="86"/>
      <c r="I16" s="89"/>
      <c r="J16" s="89"/>
      <c r="K16" s="89"/>
      <c r="L16" s="89"/>
      <c r="M16" s="89"/>
      <c r="N16" s="89"/>
      <c r="O16" s="89"/>
    </row>
    <row r="17" spans="1:15" customFormat="1" ht="15.75">
      <c r="B17" s="66" t="s">
        <v>268</v>
      </c>
      <c r="C17" s="88"/>
      <c r="D17" s="88"/>
      <c r="E17" s="88"/>
      <c r="F17" s="88"/>
      <c r="G17" s="88"/>
      <c r="H17" s="88"/>
      <c r="I17" s="115"/>
      <c r="J17" s="115"/>
      <c r="K17" s="115"/>
      <c r="L17" s="115"/>
      <c r="M17" s="115"/>
      <c r="N17" s="115"/>
      <c r="O17" s="115"/>
    </row>
    <row r="18" spans="1:15" customFormat="1" ht="15.75">
      <c r="B18" s="58" t="s">
        <v>241</v>
      </c>
      <c r="C18" s="86"/>
      <c r="D18" s="86"/>
      <c r="E18" s="86"/>
      <c r="F18" s="86"/>
      <c r="G18" s="86"/>
      <c r="H18" s="86"/>
      <c r="I18" s="89"/>
      <c r="J18" s="89"/>
      <c r="K18" s="89"/>
      <c r="L18" s="89"/>
      <c r="M18" s="89"/>
      <c r="N18" s="89"/>
      <c r="O18" s="89"/>
    </row>
    <row r="19" spans="1:15" customFormat="1" ht="15.75">
      <c r="B19" s="66" t="s">
        <v>268</v>
      </c>
      <c r="C19" s="88"/>
      <c r="D19" s="88"/>
      <c r="E19" s="88"/>
      <c r="F19" s="88"/>
      <c r="G19" s="88"/>
      <c r="H19" s="88"/>
      <c r="I19" s="115"/>
      <c r="J19" s="115"/>
      <c r="K19" s="115"/>
      <c r="L19" s="115"/>
      <c r="M19" s="115"/>
      <c r="N19" s="115"/>
      <c r="O19" s="115"/>
    </row>
    <row r="20" spans="1:15" customFormat="1" ht="15.75">
      <c r="B20" s="58" t="s">
        <v>73</v>
      </c>
      <c r="C20" s="86"/>
      <c r="D20" s="86"/>
      <c r="E20" s="86"/>
      <c r="F20" s="86"/>
      <c r="G20" s="86"/>
      <c r="H20" s="86"/>
      <c r="I20" s="89"/>
      <c r="J20" s="89"/>
      <c r="K20" s="89"/>
      <c r="L20" s="89"/>
      <c r="M20" s="89"/>
      <c r="N20" s="89"/>
      <c r="O20" s="89"/>
    </row>
    <row r="21" spans="1:15" customFormat="1" ht="15.75">
      <c r="B21" s="66" t="s">
        <v>268</v>
      </c>
      <c r="C21" s="88"/>
      <c r="D21" s="88"/>
      <c r="E21" s="88"/>
      <c r="F21" s="88"/>
      <c r="G21" s="88"/>
      <c r="H21" s="88"/>
      <c r="I21" s="115"/>
      <c r="J21" s="115"/>
      <c r="K21" s="115"/>
      <c r="L21" s="115"/>
      <c r="M21" s="115"/>
      <c r="N21" s="115"/>
      <c r="O21" s="115"/>
    </row>
    <row r="22" spans="1:15" customFormat="1" ht="15.75">
      <c r="B22" s="58" t="s">
        <v>242</v>
      </c>
      <c r="C22" s="86"/>
      <c r="D22" s="86"/>
      <c r="E22" s="86"/>
      <c r="F22" s="86"/>
      <c r="G22" s="86"/>
      <c r="H22" s="86"/>
      <c r="I22" s="89"/>
      <c r="J22" s="89"/>
      <c r="K22" s="89"/>
      <c r="L22" s="89"/>
      <c r="M22" s="89"/>
      <c r="N22" s="89"/>
      <c r="O22" s="89"/>
    </row>
    <row r="23" spans="1:15" customFormat="1" ht="15.75">
      <c r="B23" s="120" t="s">
        <v>268</v>
      </c>
      <c r="C23" s="88"/>
      <c r="D23" s="88"/>
      <c r="E23" s="88"/>
      <c r="F23" s="88"/>
      <c r="G23" s="88"/>
      <c r="H23" s="88"/>
      <c r="I23" s="115"/>
      <c r="J23" s="115"/>
      <c r="K23" s="115"/>
      <c r="L23" s="115"/>
      <c r="M23" s="115"/>
      <c r="N23" s="115"/>
      <c r="O23" s="115"/>
    </row>
    <row r="24" spans="1:15" customFormat="1">
      <c r="A24" s="1"/>
      <c r="B24" s="112" t="s">
        <v>260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2" t="s">
        <v>142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2" t="s">
        <v>256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2" t="s">
        <v>257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 ht="12.75"/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</sheetData>
  <mergeCells count="1">
    <mergeCell ref="B6:O6"/>
  </mergeCells>
  <phoneticPr fontId="3" type="noConversion"/>
  <dataValidations count="1">
    <dataValidation allowBlank="1" showInputMessage="1" showErrorMessage="1" sqref="A5:XFD10 A34:XFD1048576 A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bestFit="1" customWidth="1"/>
    <col min="5" max="5" width="11.140625" style="1" customWidth="1"/>
    <col min="6" max="6" width="8.7109375" style="1" customWidth="1"/>
    <col min="7" max="7" width="9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3" t="s">
        <v>212</v>
      </c>
      <c r="C6" s="144"/>
      <c r="D6" s="144"/>
      <c r="E6" s="144"/>
      <c r="F6" s="144"/>
      <c r="G6" s="144"/>
      <c r="H6" s="144"/>
      <c r="I6" s="144"/>
      <c r="J6" s="145"/>
    </row>
    <row r="7" spans="2:55" s="3" customFormat="1" ht="63">
      <c r="B7" s="37" t="s">
        <v>146</v>
      </c>
      <c r="C7" s="39" t="s">
        <v>64</v>
      </c>
      <c r="D7" s="39" t="s">
        <v>113</v>
      </c>
      <c r="E7" s="39" t="s">
        <v>65</v>
      </c>
      <c r="F7" s="39" t="s">
        <v>131</v>
      </c>
      <c r="G7" s="39" t="s">
        <v>227</v>
      </c>
      <c r="H7" s="52" t="s">
        <v>181</v>
      </c>
      <c r="I7" s="41" t="s">
        <v>182</v>
      </c>
      <c r="J7" s="41" t="s">
        <v>251</v>
      </c>
    </row>
    <row r="8" spans="2:55" s="3" customFormat="1" ht="22.5" customHeight="1">
      <c r="B8" s="15"/>
      <c r="C8" s="16" t="s">
        <v>22</v>
      </c>
      <c r="D8" s="16"/>
      <c r="E8" s="16" t="s">
        <v>20</v>
      </c>
      <c r="F8" s="16"/>
      <c r="G8" s="16" t="s">
        <v>263</v>
      </c>
      <c r="H8" s="27" t="s">
        <v>20</v>
      </c>
      <c r="I8" s="17" t="s">
        <v>20</v>
      </c>
      <c r="J8" s="110"/>
    </row>
    <row r="9" spans="2:55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46</v>
      </c>
      <c r="C10" s="94"/>
      <c r="D10" s="83"/>
      <c r="E10" s="83"/>
      <c r="F10" s="83"/>
      <c r="G10" s="82"/>
      <c r="H10" s="82"/>
      <c r="I10" s="82"/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248</v>
      </c>
      <c r="C11" s="97"/>
      <c r="D11" s="91"/>
      <c r="E11" s="91"/>
      <c r="F11" s="91"/>
      <c r="G11" s="85"/>
      <c r="H11" s="85"/>
      <c r="I11" s="85"/>
      <c r="J11" s="91"/>
    </row>
    <row r="12" spans="2:55" customFormat="1" ht="15.75">
      <c r="B12" s="58" t="s">
        <v>114</v>
      </c>
      <c r="C12" s="97"/>
      <c r="D12" s="91"/>
      <c r="E12" s="91"/>
      <c r="F12" s="91"/>
      <c r="G12" s="85"/>
      <c r="H12" s="85"/>
      <c r="I12" s="85"/>
      <c r="J12" s="91"/>
    </row>
    <row r="13" spans="2:55" customFormat="1" ht="15.75">
      <c r="B13" s="66" t="s">
        <v>268</v>
      </c>
      <c r="C13" s="98"/>
      <c r="D13" s="92"/>
      <c r="E13" s="92"/>
      <c r="F13" s="92"/>
      <c r="G13" s="93"/>
      <c r="H13" s="93"/>
      <c r="I13" s="93"/>
      <c r="J13" s="92"/>
    </row>
    <row r="14" spans="2:55" customFormat="1" ht="15.75">
      <c r="B14" s="58" t="s">
        <v>115</v>
      </c>
      <c r="C14" s="97"/>
      <c r="D14" s="91"/>
      <c r="E14" s="91"/>
      <c r="F14" s="91"/>
      <c r="G14" s="85"/>
      <c r="H14" s="85"/>
      <c r="I14" s="85"/>
      <c r="J14" s="91"/>
    </row>
    <row r="15" spans="2:55" customFormat="1" ht="15.75">
      <c r="B15" s="66" t="s">
        <v>268</v>
      </c>
      <c r="C15" s="98"/>
      <c r="D15" s="92"/>
      <c r="E15" s="92"/>
      <c r="F15" s="92"/>
      <c r="G15" s="93"/>
      <c r="H15" s="93"/>
      <c r="I15" s="93"/>
      <c r="J15" s="92"/>
    </row>
    <row r="16" spans="2:55" customFormat="1" ht="15.75">
      <c r="B16" s="58" t="s">
        <v>249</v>
      </c>
      <c r="C16" s="97"/>
      <c r="D16" s="91"/>
      <c r="E16" s="91"/>
      <c r="F16" s="91"/>
      <c r="G16" s="85"/>
      <c r="H16" s="85"/>
      <c r="I16" s="85"/>
      <c r="J16" s="91"/>
    </row>
    <row r="17" spans="2:10" customFormat="1" ht="15.75">
      <c r="B17" s="58" t="s">
        <v>114</v>
      </c>
      <c r="C17" s="97"/>
      <c r="D17" s="91"/>
      <c r="E17" s="91"/>
      <c r="F17" s="91"/>
      <c r="G17" s="85"/>
      <c r="H17" s="85"/>
      <c r="I17" s="85"/>
      <c r="J17" s="91"/>
    </row>
    <row r="18" spans="2:10" customFormat="1" ht="15.75">
      <c r="B18" s="66" t="s">
        <v>268</v>
      </c>
      <c r="C18" s="98"/>
      <c r="D18" s="92"/>
      <c r="E18" s="92"/>
      <c r="F18" s="92"/>
      <c r="G18" s="93"/>
      <c r="H18" s="93"/>
      <c r="I18" s="93"/>
      <c r="J18" s="92"/>
    </row>
    <row r="19" spans="2:10" customFormat="1" ht="15.75">
      <c r="B19" s="58" t="s">
        <v>115</v>
      </c>
      <c r="C19" s="97"/>
      <c r="D19" s="91"/>
      <c r="E19" s="91"/>
      <c r="F19" s="91"/>
      <c r="G19" s="85"/>
      <c r="H19" s="85"/>
      <c r="I19" s="85"/>
      <c r="J19" s="91"/>
    </row>
    <row r="20" spans="2:10" customFormat="1" ht="15.75">
      <c r="B20" s="120" t="s">
        <v>268</v>
      </c>
      <c r="C20" s="98"/>
      <c r="D20" s="92"/>
      <c r="E20" s="92"/>
      <c r="F20" s="92"/>
      <c r="G20" s="93"/>
      <c r="H20" s="93"/>
      <c r="I20" s="93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3" type="noConversion"/>
  <dataValidations count="1">
    <dataValidation allowBlank="1" showInputMessage="1" showErrorMessage="1" sqref="K55:XFD1048576 J55:J1048576 J5 J7:J10 K5:XFD10 A5:I10 A55:I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0" t="s">
        <v>213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6">
      <c r="B7" s="37" t="s">
        <v>146</v>
      </c>
      <c r="C7" s="37" t="s">
        <v>147</v>
      </c>
      <c r="D7" s="37" t="s">
        <v>15</v>
      </c>
      <c r="E7" s="37" t="s">
        <v>16</v>
      </c>
      <c r="F7" s="37" t="s">
        <v>67</v>
      </c>
      <c r="G7" s="37" t="s">
        <v>131</v>
      </c>
      <c r="H7" s="37" t="s">
        <v>63</v>
      </c>
      <c r="I7" s="37" t="s">
        <v>140</v>
      </c>
      <c r="J7" s="53" t="s">
        <v>181</v>
      </c>
      <c r="K7" s="121" t="s">
        <v>182</v>
      </c>
    </row>
    <row r="8" spans="2:60" s="3" customFormat="1" ht="21.75" customHeight="1">
      <c r="B8" s="15"/>
      <c r="C8" s="46"/>
      <c r="D8" s="16"/>
      <c r="E8" s="16"/>
      <c r="F8" s="16" t="s">
        <v>20</v>
      </c>
      <c r="G8" s="16"/>
      <c r="H8" s="16" t="s">
        <v>20</v>
      </c>
      <c r="I8" s="16" t="s">
        <v>253</v>
      </c>
      <c r="J8" s="27" t="s">
        <v>20</v>
      </c>
      <c r="K8" s="17" t="s">
        <v>20</v>
      </c>
    </row>
    <row r="9" spans="2:60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225</v>
      </c>
      <c r="C10" s="83"/>
      <c r="D10" s="83"/>
      <c r="E10" s="83"/>
      <c r="F10" s="82"/>
      <c r="G10" s="83"/>
      <c r="H10" s="82"/>
      <c r="I10" s="82"/>
      <c r="J10" s="82"/>
      <c r="K10" s="8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243</v>
      </c>
      <c r="C11" s="86"/>
      <c r="D11" s="86"/>
      <c r="E11" s="86"/>
      <c r="F11" s="89"/>
      <c r="G11" s="86"/>
      <c r="H11" s="89"/>
      <c r="I11" s="89"/>
      <c r="J11" s="89"/>
      <c r="K11" s="89"/>
    </row>
    <row r="12" spans="2:60" customFormat="1" ht="15.75">
      <c r="B12" s="64" t="s">
        <v>268</v>
      </c>
      <c r="C12" s="87"/>
      <c r="D12" s="87"/>
      <c r="E12" s="87"/>
      <c r="F12" s="90"/>
      <c r="G12" s="87"/>
      <c r="H12" s="90"/>
      <c r="I12" s="90"/>
      <c r="J12" s="90"/>
      <c r="K12" s="90"/>
    </row>
    <row r="13" spans="2:60" customFormat="1" ht="15.75">
      <c r="B13" s="58" t="s">
        <v>242</v>
      </c>
      <c r="C13" s="86"/>
      <c r="D13" s="86"/>
      <c r="E13" s="86"/>
      <c r="F13" s="89"/>
      <c r="G13" s="86"/>
      <c r="H13" s="89"/>
      <c r="I13" s="89"/>
      <c r="J13" s="89"/>
      <c r="K13" s="89"/>
    </row>
    <row r="14" spans="2:60" customFormat="1" ht="15.75">
      <c r="B14" s="118" t="s">
        <v>268</v>
      </c>
      <c r="C14" s="87"/>
      <c r="D14" s="87"/>
      <c r="E14" s="87"/>
      <c r="F14" s="90"/>
      <c r="G14" s="87"/>
      <c r="H14" s="90"/>
      <c r="I14" s="90"/>
      <c r="J14" s="90"/>
      <c r="K14" s="90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0" t="s">
        <v>214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3">
      <c r="B7" s="37" t="s">
        <v>146</v>
      </c>
      <c r="C7" s="52" t="s">
        <v>250</v>
      </c>
      <c r="D7" s="39" t="s">
        <v>15</v>
      </c>
      <c r="E7" s="39" t="s">
        <v>16</v>
      </c>
      <c r="F7" s="39" t="s">
        <v>67</v>
      </c>
      <c r="G7" s="39" t="s">
        <v>131</v>
      </c>
      <c r="H7" s="39" t="s">
        <v>63</v>
      </c>
      <c r="I7" s="39" t="s">
        <v>140</v>
      </c>
      <c r="J7" s="52" t="s">
        <v>181</v>
      </c>
      <c r="K7" s="41" t="s">
        <v>182</v>
      </c>
    </row>
    <row r="8" spans="2:60" s="3" customFormat="1" ht="21.75" customHeight="1">
      <c r="B8" s="15"/>
      <c r="C8" s="16"/>
      <c r="D8" s="16"/>
      <c r="E8" s="16"/>
      <c r="F8" s="16" t="s">
        <v>20</v>
      </c>
      <c r="G8" s="16"/>
      <c r="H8" s="16" t="s">
        <v>20</v>
      </c>
      <c r="I8" s="16" t="s">
        <v>253</v>
      </c>
      <c r="J8" s="27" t="s">
        <v>20</v>
      </c>
      <c r="K8" s="17" t="s">
        <v>20</v>
      </c>
    </row>
    <row r="9" spans="2:60" s="4" customFormat="1" ht="18" customHeight="1">
      <c r="B9" s="18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66</v>
      </c>
      <c r="C10" s="83"/>
      <c r="D10" s="83"/>
      <c r="E10" s="83"/>
      <c r="F10" s="83"/>
      <c r="G10" s="83"/>
      <c r="H10" s="82"/>
      <c r="I10" s="82"/>
      <c r="J10" s="82"/>
      <c r="K10" s="8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243</v>
      </c>
      <c r="C11" s="86"/>
      <c r="D11" s="86"/>
      <c r="E11" s="86"/>
      <c r="F11" s="86"/>
      <c r="G11" s="86"/>
      <c r="H11" s="89"/>
      <c r="I11" s="89"/>
      <c r="J11" s="89"/>
      <c r="K11" s="89"/>
    </row>
    <row r="12" spans="2:60" customFormat="1" ht="15.75">
      <c r="B12" s="64" t="s">
        <v>495</v>
      </c>
      <c r="C12" s="88">
        <v>412</v>
      </c>
      <c r="D12" s="88">
        <v>0</v>
      </c>
      <c r="E12" s="88" t="s">
        <v>281</v>
      </c>
      <c r="F12" s="88">
        <v>0</v>
      </c>
      <c r="G12" s="88" t="s">
        <v>176</v>
      </c>
      <c r="H12" s="115">
        <v>0</v>
      </c>
      <c r="I12" s="115">
        <v>0</v>
      </c>
      <c r="J12" s="115">
        <v>100</v>
      </c>
      <c r="K12" s="115">
        <v>0</v>
      </c>
    </row>
    <row r="13" spans="2:60" customFormat="1" ht="15.75">
      <c r="B13" s="58" t="s">
        <v>242</v>
      </c>
      <c r="C13" s="86"/>
      <c r="D13" s="86"/>
      <c r="E13" s="86"/>
      <c r="F13" s="86"/>
      <c r="G13" s="86"/>
      <c r="H13" s="89"/>
      <c r="I13" s="89"/>
      <c r="J13" s="89"/>
      <c r="K13" s="89"/>
    </row>
    <row r="14" spans="2:60" customFormat="1" ht="15.75">
      <c r="B14" s="118" t="s">
        <v>268</v>
      </c>
      <c r="C14" s="88"/>
      <c r="D14" s="88"/>
      <c r="E14" s="88"/>
      <c r="F14" s="88"/>
      <c r="G14" s="88"/>
      <c r="H14" s="115"/>
      <c r="I14" s="115"/>
      <c r="J14" s="115"/>
      <c r="K14" s="115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4"/>
  <sheetViews>
    <sheetView rightToLeft="1" zoomScaleNormal="100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4.570312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0" t="s">
        <v>215</v>
      </c>
      <c r="C6" s="141"/>
      <c r="D6" s="142"/>
    </row>
    <row r="7" spans="2:17" s="3" customFormat="1" ht="47.25">
      <c r="B7" s="37" t="s">
        <v>146</v>
      </c>
      <c r="C7" s="43" t="s">
        <v>137</v>
      </c>
      <c r="D7" s="44" t="s">
        <v>136</v>
      </c>
    </row>
    <row r="8" spans="2:17" s="3" customFormat="1">
      <c r="B8" s="15"/>
      <c r="C8" s="27" t="s">
        <v>253</v>
      </c>
      <c r="D8" s="17" t="s">
        <v>22</v>
      </c>
    </row>
    <row r="9" spans="2:17" s="4" customFormat="1" ht="18" customHeight="1">
      <c r="B9" s="18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135</v>
      </c>
      <c r="C10" s="83">
        <f>+C14+C12</f>
        <v>463.93</v>
      </c>
      <c r="D10" s="9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243</v>
      </c>
      <c r="C11" s="86"/>
      <c r="D11" s="95"/>
    </row>
    <row r="12" spans="2:17" customFormat="1" ht="15.75">
      <c r="B12" s="59" t="s">
        <v>487</v>
      </c>
      <c r="C12" s="88">
        <v>199.39</v>
      </c>
      <c r="D12" s="99">
        <v>43738</v>
      </c>
    </row>
    <row r="13" spans="2:17" customFormat="1" ht="15.75">
      <c r="B13" s="58" t="s">
        <v>242</v>
      </c>
      <c r="C13" s="86"/>
      <c r="D13" s="95"/>
    </row>
    <row r="14" spans="2:17" customFormat="1" ht="15.75">
      <c r="B14" s="114" t="s">
        <v>490</v>
      </c>
      <c r="C14" s="88">
        <v>264.54000000000002</v>
      </c>
      <c r="D14" s="9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</sheetData>
  <mergeCells count="1">
    <mergeCell ref="B6:D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0" t="s">
        <v>218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20" t="s">
        <v>146</v>
      </c>
      <c r="C7" s="25" t="s">
        <v>48</v>
      </c>
      <c r="D7" s="75" t="s">
        <v>81</v>
      </c>
      <c r="E7" s="25" t="s">
        <v>15</v>
      </c>
      <c r="F7" s="25" t="s">
        <v>82</v>
      </c>
      <c r="G7" s="25" t="s">
        <v>132</v>
      </c>
      <c r="H7" s="76" t="s">
        <v>18</v>
      </c>
      <c r="I7" s="25" t="s">
        <v>131</v>
      </c>
      <c r="J7" s="25" t="s">
        <v>17</v>
      </c>
      <c r="K7" s="25" t="s">
        <v>216</v>
      </c>
      <c r="L7" s="25" t="s">
        <v>262</v>
      </c>
      <c r="M7" s="76" t="s">
        <v>217</v>
      </c>
      <c r="N7" s="25" t="s">
        <v>69</v>
      </c>
      <c r="O7" s="47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261</v>
      </c>
      <c r="M8" s="27" t="s">
        <v>253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221</v>
      </c>
      <c r="C10" s="83"/>
      <c r="D10" s="83"/>
      <c r="E10" s="83"/>
      <c r="F10" s="83"/>
      <c r="G10" s="94"/>
      <c r="H10" s="83"/>
      <c r="I10" s="83"/>
      <c r="J10" s="82"/>
      <c r="K10" s="82"/>
      <c r="L10" s="82"/>
      <c r="M10" s="82"/>
      <c r="N10" s="82"/>
      <c r="O10" s="82"/>
      <c r="P10" s="82"/>
      <c r="Q10" s="5"/>
    </row>
    <row r="11" spans="2:18" customFormat="1" ht="20.25" customHeight="1">
      <c r="B11" s="58" t="s">
        <v>243</v>
      </c>
      <c r="C11" s="86"/>
      <c r="D11" s="86"/>
      <c r="E11" s="86"/>
      <c r="F11" s="86"/>
      <c r="G11" s="95"/>
      <c r="H11" s="86"/>
      <c r="I11" s="86"/>
      <c r="J11" s="89"/>
      <c r="K11" s="89"/>
      <c r="L11" s="89"/>
      <c r="M11" s="89"/>
      <c r="N11" s="89"/>
      <c r="O11" s="89"/>
      <c r="P11" s="89"/>
    </row>
    <row r="12" spans="2:18" customFormat="1" ht="15.75">
      <c r="B12" s="58" t="s">
        <v>33</v>
      </c>
      <c r="C12" s="86"/>
      <c r="D12" s="86"/>
      <c r="E12" s="86"/>
      <c r="F12" s="86"/>
      <c r="G12" s="95"/>
      <c r="H12" s="86"/>
      <c r="I12" s="86"/>
      <c r="J12" s="89"/>
      <c r="K12" s="89"/>
      <c r="L12" s="89"/>
      <c r="M12" s="89"/>
      <c r="N12" s="89"/>
      <c r="O12" s="89"/>
      <c r="P12" s="89"/>
    </row>
    <row r="13" spans="2:18" customFormat="1" ht="15.75">
      <c r="B13" s="66" t="s">
        <v>268</v>
      </c>
      <c r="C13" s="88"/>
      <c r="D13" s="88"/>
      <c r="E13" s="88"/>
      <c r="F13" s="88"/>
      <c r="G13" s="99"/>
      <c r="H13" s="88"/>
      <c r="I13" s="88"/>
      <c r="J13" s="115"/>
      <c r="K13" s="115"/>
      <c r="L13" s="115"/>
      <c r="M13" s="115"/>
      <c r="N13" s="115"/>
      <c r="O13" s="115"/>
      <c r="P13" s="115"/>
    </row>
    <row r="14" spans="2:18" customFormat="1" ht="15.75">
      <c r="B14" s="58" t="s">
        <v>50</v>
      </c>
      <c r="C14" s="86"/>
      <c r="D14" s="86"/>
      <c r="E14" s="86"/>
      <c r="F14" s="86"/>
      <c r="G14" s="95"/>
      <c r="H14" s="86"/>
      <c r="I14" s="86"/>
      <c r="J14" s="89"/>
      <c r="K14" s="89"/>
      <c r="L14" s="89"/>
      <c r="M14" s="89"/>
      <c r="N14" s="89"/>
      <c r="O14" s="89"/>
      <c r="P14" s="89"/>
    </row>
    <row r="15" spans="2:18" customFormat="1" ht="15.75">
      <c r="B15" s="66" t="s">
        <v>268</v>
      </c>
      <c r="C15" s="88"/>
      <c r="D15" s="88"/>
      <c r="E15" s="88"/>
      <c r="F15" s="88"/>
      <c r="G15" s="99"/>
      <c r="H15" s="88"/>
      <c r="I15" s="88"/>
      <c r="J15" s="115"/>
      <c r="K15" s="115"/>
      <c r="L15" s="115"/>
      <c r="M15" s="115"/>
      <c r="N15" s="115"/>
      <c r="O15" s="115"/>
      <c r="P15" s="115"/>
    </row>
    <row r="16" spans="2:18" customFormat="1" ht="15.75">
      <c r="B16" s="58" t="s">
        <v>51</v>
      </c>
      <c r="C16" s="86"/>
      <c r="D16" s="86"/>
      <c r="E16" s="86"/>
      <c r="F16" s="86"/>
      <c r="G16" s="95"/>
      <c r="H16" s="86"/>
      <c r="I16" s="86"/>
      <c r="J16" s="89"/>
      <c r="K16" s="89"/>
      <c r="L16" s="89"/>
      <c r="M16" s="89"/>
      <c r="N16" s="89"/>
      <c r="O16" s="89"/>
      <c r="P16" s="89"/>
    </row>
    <row r="17" spans="1:16" customFormat="1" ht="15.75">
      <c r="B17" s="66" t="s">
        <v>268</v>
      </c>
      <c r="C17" s="88"/>
      <c r="D17" s="88"/>
      <c r="E17" s="88"/>
      <c r="F17" s="88"/>
      <c r="G17" s="99"/>
      <c r="H17" s="88"/>
      <c r="I17" s="88"/>
      <c r="J17" s="115"/>
      <c r="K17" s="115"/>
      <c r="L17" s="115"/>
      <c r="M17" s="115"/>
      <c r="N17" s="115"/>
      <c r="O17" s="115"/>
      <c r="P17" s="115"/>
    </row>
    <row r="18" spans="1:16" customFormat="1" ht="15.75">
      <c r="B18" s="58" t="s">
        <v>34</v>
      </c>
      <c r="C18" s="86"/>
      <c r="D18" s="86"/>
      <c r="E18" s="86"/>
      <c r="F18" s="86"/>
      <c r="G18" s="95"/>
      <c r="H18" s="86"/>
      <c r="I18" s="86"/>
      <c r="J18" s="89"/>
      <c r="K18" s="89"/>
      <c r="L18" s="89"/>
      <c r="M18" s="89"/>
      <c r="N18" s="89"/>
      <c r="O18" s="89"/>
      <c r="P18" s="89"/>
    </row>
    <row r="19" spans="1:16" customFormat="1" ht="15.75">
      <c r="B19" s="66" t="s">
        <v>268</v>
      </c>
      <c r="C19" s="88"/>
      <c r="D19" s="88"/>
      <c r="E19" s="88"/>
      <c r="F19" s="88"/>
      <c r="G19" s="99"/>
      <c r="H19" s="88"/>
      <c r="I19" s="88"/>
      <c r="J19" s="115"/>
      <c r="K19" s="115"/>
      <c r="L19" s="115"/>
      <c r="M19" s="115"/>
      <c r="N19" s="115"/>
      <c r="O19" s="115"/>
      <c r="P19" s="115"/>
    </row>
    <row r="20" spans="1:16" customFormat="1" ht="15.75">
      <c r="B20" s="58" t="s">
        <v>242</v>
      </c>
      <c r="C20" s="86"/>
      <c r="D20" s="86"/>
      <c r="E20" s="86"/>
      <c r="F20" s="86"/>
      <c r="G20" s="95"/>
      <c r="H20" s="86"/>
      <c r="I20" s="86"/>
      <c r="J20" s="89"/>
      <c r="K20" s="89"/>
      <c r="L20" s="89"/>
      <c r="M20" s="89"/>
      <c r="N20" s="89"/>
      <c r="O20" s="89"/>
      <c r="P20" s="89"/>
    </row>
    <row r="21" spans="1:16" customFormat="1" ht="15.75">
      <c r="B21" s="58" t="s">
        <v>80</v>
      </c>
      <c r="C21" s="86"/>
      <c r="D21" s="86"/>
      <c r="E21" s="86"/>
      <c r="F21" s="86"/>
      <c r="G21" s="95"/>
      <c r="H21" s="86"/>
      <c r="I21" s="86"/>
      <c r="J21" s="89"/>
      <c r="K21" s="89"/>
      <c r="L21" s="89"/>
      <c r="M21" s="89"/>
      <c r="N21" s="89"/>
      <c r="O21" s="89"/>
      <c r="P21" s="89"/>
    </row>
    <row r="22" spans="1:16" customFormat="1" ht="15.75">
      <c r="B22" s="66" t="s">
        <v>268</v>
      </c>
      <c r="C22" s="88"/>
      <c r="D22" s="88"/>
      <c r="E22" s="88"/>
      <c r="F22" s="88"/>
      <c r="G22" s="99"/>
      <c r="H22" s="88"/>
      <c r="I22" s="88"/>
      <c r="J22" s="115"/>
      <c r="K22" s="115"/>
      <c r="L22" s="115"/>
      <c r="M22" s="115"/>
      <c r="N22" s="115"/>
      <c r="O22" s="115"/>
      <c r="P22" s="115"/>
    </row>
    <row r="23" spans="1:16" customFormat="1" ht="15.75">
      <c r="B23" s="58" t="s">
        <v>79</v>
      </c>
      <c r="C23" s="86"/>
      <c r="D23" s="86"/>
      <c r="E23" s="86"/>
      <c r="F23" s="86"/>
      <c r="G23" s="95"/>
      <c r="H23" s="86"/>
      <c r="I23" s="86"/>
      <c r="J23" s="89"/>
      <c r="K23" s="89"/>
      <c r="L23" s="89"/>
      <c r="M23" s="89"/>
      <c r="N23" s="89"/>
      <c r="O23" s="89"/>
      <c r="P23" s="89"/>
    </row>
    <row r="24" spans="1:16" customFormat="1" ht="15.75">
      <c r="B24" s="120" t="s">
        <v>268</v>
      </c>
      <c r="C24" s="88"/>
      <c r="D24" s="88"/>
      <c r="E24" s="88"/>
      <c r="F24" s="88"/>
      <c r="G24" s="99"/>
      <c r="H24" s="88"/>
      <c r="I24" s="88"/>
      <c r="J24" s="115"/>
      <c r="K24" s="115"/>
      <c r="L24" s="115"/>
      <c r="M24" s="115"/>
      <c r="N24" s="115"/>
      <c r="O24" s="115"/>
      <c r="P24" s="115"/>
    </row>
    <row r="25" spans="1:16" customFormat="1">
      <c r="A25" s="1"/>
      <c r="B25" s="112" t="s">
        <v>260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2" t="s">
        <v>142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2" t="s">
        <v>257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0" t="s">
        <v>219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20" t="s">
        <v>146</v>
      </c>
      <c r="C7" s="25" t="s">
        <v>48</v>
      </c>
      <c r="D7" s="75" t="s">
        <v>81</v>
      </c>
      <c r="E7" s="25" t="s">
        <v>15</v>
      </c>
      <c r="F7" s="25" t="s">
        <v>82</v>
      </c>
      <c r="G7" s="25" t="s">
        <v>132</v>
      </c>
      <c r="H7" s="76" t="s">
        <v>18</v>
      </c>
      <c r="I7" s="25" t="s">
        <v>131</v>
      </c>
      <c r="J7" s="25" t="s">
        <v>17</v>
      </c>
      <c r="K7" s="25" t="s">
        <v>216</v>
      </c>
      <c r="L7" s="25" t="s">
        <v>262</v>
      </c>
      <c r="M7" s="25" t="s">
        <v>217</v>
      </c>
      <c r="N7" s="25" t="s">
        <v>69</v>
      </c>
      <c r="O7" s="47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261</v>
      </c>
      <c r="M8" s="27" t="s">
        <v>253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222</v>
      </c>
      <c r="C10" s="83"/>
      <c r="D10" s="83"/>
      <c r="E10" s="83"/>
      <c r="F10" s="83"/>
      <c r="G10" s="94"/>
      <c r="H10" s="83"/>
      <c r="I10" s="83"/>
      <c r="J10" s="82"/>
      <c r="K10" s="82"/>
      <c r="L10" s="82"/>
      <c r="M10" s="82"/>
      <c r="N10" s="82"/>
      <c r="O10" s="82"/>
      <c r="P10" s="82"/>
      <c r="Q10" s="5"/>
    </row>
    <row r="11" spans="2:18" customFormat="1" ht="20.25" customHeight="1">
      <c r="B11" s="58" t="s">
        <v>243</v>
      </c>
      <c r="C11" s="86"/>
      <c r="D11" s="86"/>
      <c r="E11" s="86"/>
      <c r="F11" s="86"/>
      <c r="G11" s="95"/>
      <c r="H11" s="86"/>
      <c r="I11" s="86"/>
      <c r="J11" s="89"/>
      <c r="K11" s="89"/>
      <c r="L11" s="89"/>
      <c r="M11" s="89"/>
      <c r="N11" s="89"/>
      <c r="O11" s="89"/>
      <c r="P11" s="89"/>
    </row>
    <row r="12" spans="2:18" customFormat="1" ht="15.75">
      <c r="B12" s="58" t="s">
        <v>33</v>
      </c>
      <c r="C12" s="86"/>
      <c r="D12" s="86"/>
      <c r="E12" s="86"/>
      <c r="F12" s="86"/>
      <c r="G12" s="95"/>
      <c r="H12" s="86"/>
      <c r="I12" s="86"/>
      <c r="J12" s="89"/>
      <c r="K12" s="89"/>
      <c r="L12" s="89"/>
      <c r="M12" s="89"/>
      <c r="N12" s="89"/>
      <c r="O12" s="89"/>
      <c r="P12" s="89"/>
    </row>
    <row r="13" spans="2:18" customFormat="1" ht="15.75">
      <c r="B13" s="66" t="s">
        <v>268</v>
      </c>
      <c r="C13" s="88"/>
      <c r="D13" s="88"/>
      <c r="E13" s="88"/>
      <c r="F13" s="88"/>
      <c r="G13" s="99"/>
      <c r="H13" s="88"/>
      <c r="I13" s="88"/>
      <c r="J13" s="115"/>
      <c r="K13" s="115"/>
      <c r="L13" s="115"/>
      <c r="M13" s="115"/>
      <c r="N13" s="115"/>
      <c r="O13" s="115"/>
      <c r="P13" s="115"/>
    </row>
    <row r="14" spans="2:18" customFormat="1" ht="15.75">
      <c r="B14" s="58" t="s">
        <v>50</v>
      </c>
      <c r="C14" s="86"/>
      <c r="D14" s="86"/>
      <c r="E14" s="86"/>
      <c r="F14" s="86"/>
      <c r="G14" s="95"/>
      <c r="H14" s="86"/>
      <c r="I14" s="86"/>
      <c r="J14" s="89"/>
      <c r="K14" s="89"/>
      <c r="L14" s="89"/>
      <c r="M14" s="89"/>
      <c r="N14" s="89"/>
      <c r="O14" s="89"/>
      <c r="P14" s="89"/>
    </row>
    <row r="15" spans="2:18" customFormat="1" ht="15.75">
      <c r="B15" s="66" t="s">
        <v>268</v>
      </c>
      <c r="C15" s="88"/>
      <c r="D15" s="88"/>
      <c r="E15" s="88"/>
      <c r="F15" s="88"/>
      <c r="G15" s="99"/>
      <c r="H15" s="88"/>
      <c r="I15" s="88"/>
      <c r="J15" s="115"/>
      <c r="K15" s="115"/>
      <c r="L15" s="115"/>
      <c r="M15" s="115"/>
      <c r="N15" s="115"/>
      <c r="O15" s="115"/>
      <c r="P15" s="115"/>
    </row>
    <row r="16" spans="2:18" customFormat="1" ht="15.75">
      <c r="B16" s="58" t="s">
        <v>51</v>
      </c>
      <c r="C16" s="86"/>
      <c r="D16" s="86"/>
      <c r="E16" s="86"/>
      <c r="F16" s="86"/>
      <c r="G16" s="95"/>
      <c r="H16" s="86"/>
      <c r="I16" s="86"/>
      <c r="J16" s="89"/>
      <c r="K16" s="89"/>
      <c r="L16" s="89"/>
      <c r="M16" s="89"/>
      <c r="N16" s="89"/>
      <c r="O16" s="89"/>
      <c r="P16" s="89"/>
    </row>
    <row r="17" spans="1:16" customFormat="1" ht="15.75">
      <c r="B17" s="66" t="s">
        <v>268</v>
      </c>
      <c r="C17" s="88"/>
      <c r="D17" s="88"/>
      <c r="E17" s="88"/>
      <c r="F17" s="88"/>
      <c r="G17" s="99"/>
      <c r="H17" s="88"/>
      <c r="I17" s="88"/>
      <c r="J17" s="115"/>
      <c r="K17" s="115"/>
      <c r="L17" s="115"/>
      <c r="M17" s="115"/>
      <c r="N17" s="115"/>
      <c r="O17" s="115"/>
      <c r="P17" s="115"/>
    </row>
    <row r="18" spans="1:16" customFormat="1" ht="15.75">
      <c r="B18" s="58" t="s">
        <v>73</v>
      </c>
      <c r="C18" s="86"/>
      <c r="D18" s="86"/>
      <c r="E18" s="86"/>
      <c r="F18" s="86"/>
      <c r="G18" s="95"/>
      <c r="H18" s="86"/>
      <c r="I18" s="86"/>
      <c r="J18" s="89"/>
      <c r="K18" s="89"/>
      <c r="L18" s="89"/>
      <c r="M18" s="89"/>
      <c r="N18" s="89"/>
      <c r="O18" s="89"/>
      <c r="P18" s="89"/>
    </row>
    <row r="19" spans="1:16" customFormat="1" ht="15.75">
      <c r="B19" s="66" t="s">
        <v>268</v>
      </c>
      <c r="C19" s="88"/>
      <c r="D19" s="88"/>
      <c r="E19" s="88"/>
      <c r="F19" s="88"/>
      <c r="G19" s="99"/>
      <c r="H19" s="88"/>
      <c r="I19" s="88"/>
      <c r="J19" s="115"/>
      <c r="K19" s="115"/>
      <c r="L19" s="115"/>
      <c r="M19" s="115"/>
      <c r="N19" s="115"/>
      <c r="O19" s="115"/>
      <c r="P19" s="115"/>
    </row>
    <row r="20" spans="1:16" customFormat="1" ht="15.75">
      <c r="B20" s="58" t="s">
        <v>242</v>
      </c>
      <c r="C20" s="86"/>
      <c r="D20" s="86"/>
      <c r="E20" s="86"/>
      <c r="F20" s="86"/>
      <c r="G20" s="95"/>
      <c r="H20" s="86"/>
      <c r="I20" s="86"/>
      <c r="J20" s="89"/>
      <c r="K20" s="89"/>
      <c r="L20" s="89"/>
      <c r="M20" s="89"/>
      <c r="N20" s="89"/>
      <c r="O20" s="89"/>
      <c r="P20" s="89"/>
    </row>
    <row r="21" spans="1:16" customFormat="1" ht="15.75">
      <c r="B21" s="58" t="s">
        <v>80</v>
      </c>
      <c r="C21" s="86"/>
      <c r="D21" s="86"/>
      <c r="E21" s="86"/>
      <c r="F21" s="86"/>
      <c r="G21" s="95"/>
      <c r="H21" s="86"/>
      <c r="I21" s="86"/>
      <c r="J21" s="89"/>
      <c r="K21" s="89"/>
      <c r="L21" s="89"/>
      <c r="M21" s="89"/>
      <c r="N21" s="89"/>
      <c r="O21" s="89"/>
      <c r="P21" s="89"/>
    </row>
    <row r="22" spans="1:16" customFormat="1" ht="15.75">
      <c r="B22" s="66" t="s">
        <v>268</v>
      </c>
      <c r="C22" s="88"/>
      <c r="D22" s="88"/>
      <c r="E22" s="88"/>
      <c r="F22" s="88"/>
      <c r="G22" s="99"/>
      <c r="H22" s="88"/>
      <c r="I22" s="88"/>
      <c r="J22" s="115"/>
      <c r="K22" s="115"/>
      <c r="L22" s="115"/>
      <c r="M22" s="115"/>
      <c r="N22" s="115"/>
      <c r="O22" s="115"/>
      <c r="P22" s="115"/>
    </row>
    <row r="23" spans="1:16" customFormat="1" ht="15.75">
      <c r="B23" s="58" t="s">
        <v>79</v>
      </c>
      <c r="C23" s="86"/>
      <c r="D23" s="86"/>
      <c r="E23" s="86"/>
      <c r="F23" s="86"/>
      <c r="G23" s="95"/>
      <c r="H23" s="86"/>
      <c r="I23" s="86"/>
      <c r="J23" s="89"/>
      <c r="K23" s="89"/>
      <c r="L23" s="89"/>
      <c r="M23" s="89"/>
      <c r="N23" s="89"/>
      <c r="O23" s="89"/>
      <c r="P23" s="89"/>
    </row>
    <row r="24" spans="1:16" customFormat="1" ht="15.75">
      <c r="B24" s="120" t="s">
        <v>268</v>
      </c>
      <c r="C24" s="88"/>
      <c r="D24" s="88"/>
      <c r="E24" s="88"/>
      <c r="F24" s="88"/>
      <c r="G24" s="99"/>
      <c r="H24" s="88"/>
      <c r="I24" s="88"/>
      <c r="J24" s="115"/>
      <c r="K24" s="115"/>
      <c r="L24" s="115"/>
      <c r="M24" s="115"/>
      <c r="N24" s="115"/>
      <c r="O24" s="115"/>
      <c r="P24" s="115"/>
    </row>
    <row r="25" spans="1:16" customFormat="1">
      <c r="A25" s="1"/>
      <c r="B25" s="112" t="s">
        <v>260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2" t="s">
        <v>142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2" t="s">
        <v>257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3:4" customFormat="1" ht="12.75"/>
    <row r="34" spans="3:4">
      <c r="C34" s="1"/>
      <c r="D34" s="1"/>
    </row>
    <row r="35" spans="3:4">
      <c r="D35" s="1"/>
    </row>
    <row r="36" spans="3:4">
      <c r="D36" s="1"/>
    </row>
    <row r="37" spans="3:4">
      <c r="D37" s="1"/>
    </row>
    <row r="38" spans="3:4">
      <c r="D38" s="1"/>
    </row>
    <row r="39" spans="3:4">
      <c r="D39" s="1"/>
    </row>
    <row r="40" spans="3:4">
      <c r="D40" s="1"/>
    </row>
    <row r="41" spans="3:4">
      <c r="D41" s="1"/>
    </row>
    <row r="42" spans="3:4">
      <c r="D42" s="1"/>
    </row>
    <row r="43" spans="3:4">
      <c r="D43" s="1"/>
    </row>
    <row r="44" spans="3:4">
      <c r="D44" s="1"/>
    </row>
    <row r="45" spans="3:4">
      <c r="D45" s="1"/>
    </row>
    <row r="46" spans="3:4">
      <c r="D46" s="1"/>
    </row>
    <row r="47" spans="3:4">
      <c r="D47" s="1"/>
    </row>
    <row r="48" spans="3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A1:BA880"/>
  <sheetViews>
    <sheetView rightToLeft="1" workbookViewId="0">
      <selection activeCell="I2" sqref="I2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1.2851562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7.28515625" style="1" bestFit="1" customWidth="1"/>
    <col min="11" max="11" width="9.5703125" style="1" customWidth="1"/>
    <col min="12" max="12" width="17.85546875" style="1" bestFit="1" customWidth="1"/>
    <col min="13" max="13" width="9.5703125" style="1" customWidth="1"/>
    <col min="14" max="14" width="10.28515625" style="1" bestFit="1" customWidth="1"/>
    <col min="15" max="15" width="15.5703125" style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1" t="s">
        <v>208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53" ht="27.75" customHeight="1">
      <c r="B7" s="134" t="s">
        <v>116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AU7" s="3"/>
      <c r="AV7" s="3"/>
    </row>
    <row r="8" spans="2:53" s="3" customFormat="1" ht="55.5" customHeight="1">
      <c r="B8" s="20" t="s">
        <v>145</v>
      </c>
      <c r="C8" s="25" t="s">
        <v>48</v>
      </c>
      <c r="D8" s="75" t="s">
        <v>150</v>
      </c>
      <c r="E8" s="25" t="s">
        <v>15</v>
      </c>
      <c r="F8" s="25" t="s">
        <v>82</v>
      </c>
      <c r="G8" s="25" t="s">
        <v>132</v>
      </c>
      <c r="H8" s="76" t="s">
        <v>18</v>
      </c>
      <c r="I8" s="25" t="s">
        <v>131</v>
      </c>
      <c r="J8" s="25" t="s">
        <v>17</v>
      </c>
      <c r="K8" s="25" t="s">
        <v>19</v>
      </c>
      <c r="L8" s="25" t="s">
        <v>259</v>
      </c>
      <c r="M8" s="25" t="s">
        <v>266</v>
      </c>
      <c r="N8" s="25" t="s">
        <v>265</v>
      </c>
      <c r="O8" s="25" t="s">
        <v>75</v>
      </c>
      <c r="P8" s="25" t="s">
        <v>264</v>
      </c>
      <c r="Q8" s="47" t="s">
        <v>181</v>
      </c>
      <c r="R8" s="48" t="s">
        <v>183</v>
      </c>
      <c r="AM8" s="1"/>
      <c r="AU8" s="1"/>
      <c r="AV8" s="1"/>
      <c r="AW8" s="1"/>
    </row>
    <row r="9" spans="2:53" s="3" customFormat="1" ht="21.75" customHeight="1">
      <c r="B9" s="15"/>
      <c r="C9" s="27"/>
      <c r="D9" s="27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261</v>
      </c>
      <c r="M9" s="27" t="s">
        <v>76</v>
      </c>
      <c r="N9" s="27" t="s">
        <v>253</v>
      </c>
      <c r="O9" s="27" t="s">
        <v>253</v>
      </c>
      <c r="P9" s="27" t="s">
        <v>20</v>
      </c>
      <c r="Q9" s="27" t="s">
        <v>20</v>
      </c>
      <c r="R9" s="28" t="s">
        <v>20</v>
      </c>
      <c r="AU9" s="1"/>
      <c r="AV9" s="1"/>
    </row>
    <row r="10" spans="2:53" s="4" customFormat="1" ht="18" customHeight="1">
      <c r="B10" s="18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143</v>
      </c>
      <c r="R10" s="62" t="s">
        <v>144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83"/>
      <c r="D11" s="83"/>
      <c r="E11" s="83"/>
      <c r="F11" s="83"/>
      <c r="G11" s="94"/>
      <c r="H11" s="83">
        <v>1.67</v>
      </c>
      <c r="I11" s="83"/>
      <c r="J11" s="82"/>
      <c r="K11" s="82">
        <v>-0.03</v>
      </c>
      <c r="L11" s="82">
        <v>31957231</v>
      </c>
      <c r="M11" s="82"/>
      <c r="N11" s="82"/>
      <c r="O11" s="82">
        <v>34453.550000000003</v>
      </c>
      <c r="P11" s="82"/>
      <c r="Q11" s="82"/>
      <c r="R11" s="82">
        <v>42.54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243</v>
      </c>
      <c r="C12" s="86"/>
      <c r="D12" s="86"/>
      <c r="E12" s="86"/>
      <c r="F12" s="86"/>
      <c r="G12" s="95"/>
      <c r="H12" s="86">
        <v>1.67</v>
      </c>
      <c r="I12" s="86"/>
      <c r="J12" s="89"/>
      <c r="K12" s="89">
        <v>-0.03</v>
      </c>
      <c r="L12" s="89">
        <v>31957231</v>
      </c>
      <c r="M12" s="89"/>
      <c r="N12" s="89"/>
      <c r="O12" s="89">
        <v>34453.550000000003</v>
      </c>
      <c r="P12" s="89"/>
      <c r="Q12" s="89"/>
      <c r="R12" s="89">
        <v>42.54</v>
      </c>
    </row>
    <row r="13" spans="2:53" customFormat="1" ht="15.75">
      <c r="B13" s="58" t="s">
        <v>23</v>
      </c>
      <c r="C13" s="86"/>
      <c r="D13" s="86"/>
      <c r="E13" s="86"/>
      <c r="F13" s="86"/>
      <c r="G13" s="95"/>
      <c r="H13" s="86">
        <v>3.18</v>
      </c>
      <c r="I13" s="86"/>
      <c r="J13" s="89"/>
      <c r="K13" s="89">
        <v>-0.5</v>
      </c>
      <c r="L13" s="89">
        <v>9777111</v>
      </c>
      <c r="M13" s="89"/>
      <c r="N13" s="89"/>
      <c r="O13" s="89">
        <v>11306.04</v>
      </c>
      <c r="P13" s="89"/>
      <c r="Q13" s="89"/>
      <c r="R13" s="89">
        <v>13.96</v>
      </c>
    </row>
    <row r="14" spans="2:53" customFormat="1" ht="15.75">
      <c r="B14" s="59" t="s">
        <v>280</v>
      </c>
      <c r="C14" s="87">
        <v>9590332</v>
      </c>
      <c r="D14" s="87" t="s">
        <v>151</v>
      </c>
      <c r="E14" s="87">
        <v>0</v>
      </c>
      <c r="F14" s="87" t="s">
        <v>281</v>
      </c>
      <c r="G14" s="96"/>
      <c r="H14" s="87">
        <v>2.73</v>
      </c>
      <c r="I14" s="87" t="s">
        <v>176</v>
      </c>
      <c r="J14" s="90">
        <v>4</v>
      </c>
      <c r="K14" s="90">
        <v>-0.57999999999999996</v>
      </c>
      <c r="L14" s="90">
        <v>1953634</v>
      </c>
      <c r="M14" s="90">
        <v>148.85</v>
      </c>
      <c r="N14" s="90">
        <v>0</v>
      </c>
      <c r="O14" s="90">
        <v>2907.98</v>
      </c>
      <c r="P14" s="90">
        <v>0.01</v>
      </c>
      <c r="Q14" s="90">
        <v>8.44</v>
      </c>
      <c r="R14" s="90">
        <v>3.59</v>
      </c>
    </row>
    <row r="15" spans="2:53" customFormat="1" ht="15.75">
      <c r="B15" s="59" t="s">
        <v>282</v>
      </c>
      <c r="C15" s="87">
        <v>1114750</v>
      </c>
      <c r="D15" s="87" t="s">
        <v>151</v>
      </c>
      <c r="E15" s="87">
        <v>0</v>
      </c>
      <c r="F15" s="87" t="s">
        <v>281</v>
      </c>
      <c r="G15" s="96"/>
      <c r="H15" s="87">
        <v>1.06</v>
      </c>
      <c r="I15" s="87" t="s">
        <v>176</v>
      </c>
      <c r="J15" s="90">
        <v>3</v>
      </c>
      <c r="K15" s="90">
        <v>-0.89</v>
      </c>
      <c r="L15" s="90">
        <v>1873350</v>
      </c>
      <c r="M15" s="90">
        <v>118.16</v>
      </c>
      <c r="N15" s="90">
        <v>0</v>
      </c>
      <c r="O15" s="90">
        <v>2213.5500000000002</v>
      </c>
      <c r="P15" s="90">
        <v>0.01</v>
      </c>
      <c r="Q15" s="90">
        <v>6.42</v>
      </c>
      <c r="R15" s="90">
        <v>2.73</v>
      </c>
    </row>
    <row r="16" spans="2:53" customFormat="1" ht="15.75">
      <c r="B16" s="59" t="s">
        <v>283</v>
      </c>
      <c r="C16" s="87">
        <v>1137181</v>
      </c>
      <c r="D16" s="87" t="s">
        <v>151</v>
      </c>
      <c r="E16" s="87">
        <v>0</v>
      </c>
      <c r="F16" s="87" t="s">
        <v>281</v>
      </c>
      <c r="G16" s="96"/>
      <c r="H16" s="87">
        <v>2.09</v>
      </c>
      <c r="I16" s="87" t="s">
        <v>176</v>
      </c>
      <c r="J16" s="90">
        <v>0.1</v>
      </c>
      <c r="K16" s="90">
        <v>-0.69</v>
      </c>
      <c r="L16" s="90">
        <v>3435877</v>
      </c>
      <c r="M16" s="90">
        <v>102.87</v>
      </c>
      <c r="N16" s="90">
        <v>0</v>
      </c>
      <c r="O16" s="90">
        <v>3534.49</v>
      </c>
      <c r="P16" s="90">
        <v>0.02</v>
      </c>
      <c r="Q16" s="90">
        <v>10.26</v>
      </c>
      <c r="R16" s="90">
        <v>4.3600000000000003</v>
      </c>
    </row>
    <row r="17" spans="1:18" customFormat="1" ht="15.75">
      <c r="B17" s="59" t="s">
        <v>284</v>
      </c>
      <c r="C17" s="87">
        <v>1135912</v>
      </c>
      <c r="D17" s="87" t="s">
        <v>151</v>
      </c>
      <c r="E17" s="87">
        <v>0</v>
      </c>
      <c r="F17" s="87" t="s">
        <v>281</v>
      </c>
      <c r="G17" s="96"/>
      <c r="H17" s="87">
        <v>6.9</v>
      </c>
      <c r="I17" s="87" t="s">
        <v>176</v>
      </c>
      <c r="J17" s="90">
        <v>0.75</v>
      </c>
      <c r="K17" s="90">
        <v>0.18</v>
      </c>
      <c r="L17" s="90">
        <v>2514250</v>
      </c>
      <c r="M17" s="90">
        <v>105.4</v>
      </c>
      <c r="N17" s="90">
        <v>0</v>
      </c>
      <c r="O17" s="90">
        <v>2650.02</v>
      </c>
      <c r="P17" s="90">
        <v>0.02</v>
      </c>
      <c r="Q17" s="90">
        <v>7.69</v>
      </c>
      <c r="R17" s="90">
        <v>3.27</v>
      </c>
    </row>
    <row r="18" spans="1:18" customFormat="1" ht="15.75">
      <c r="B18" s="58" t="s">
        <v>50</v>
      </c>
      <c r="C18" s="86"/>
      <c r="D18" s="86"/>
      <c r="E18" s="86"/>
      <c r="F18" s="86"/>
      <c r="G18" s="95"/>
      <c r="H18" s="86">
        <v>0.93</v>
      </c>
      <c r="I18" s="86"/>
      <c r="J18" s="89"/>
      <c r="K18" s="89">
        <v>0.2</v>
      </c>
      <c r="L18" s="89">
        <v>22180120</v>
      </c>
      <c r="M18" s="89"/>
      <c r="N18" s="89"/>
      <c r="O18" s="89">
        <v>23147.51</v>
      </c>
      <c r="P18" s="89"/>
      <c r="Q18" s="89"/>
      <c r="R18" s="89">
        <v>28.58</v>
      </c>
    </row>
    <row r="19" spans="1:18" customFormat="1" ht="15.75">
      <c r="B19" s="59" t="s">
        <v>285</v>
      </c>
      <c r="C19" s="87">
        <v>8190613</v>
      </c>
      <c r="D19" s="87" t="s">
        <v>151</v>
      </c>
      <c r="E19" s="87">
        <v>0</v>
      </c>
      <c r="F19" s="87" t="s">
        <v>281</v>
      </c>
      <c r="G19" s="96"/>
      <c r="H19" s="87">
        <v>0.68</v>
      </c>
      <c r="I19" s="87" t="s">
        <v>176</v>
      </c>
      <c r="J19" s="90">
        <v>0</v>
      </c>
      <c r="K19" s="90">
        <v>0.13</v>
      </c>
      <c r="L19" s="90">
        <v>400600</v>
      </c>
      <c r="M19" s="90">
        <v>99.91</v>
      </c>
      <c r="N19" s="90">
        <v>0</v>
      </c>
      <c r="O19" s="90">
        <v>400.24</v>
      </c>
      <c r="P19" s="90">
        <v>0.01</v>
      </c>
      <c r="Q19" s="90">
        <v>1.1599999999999999</v>
      </c>
      <c r="R19" s="90">
        <v>0.49</v>
      </c>
    </row>
    <row r="20" spans="1:18" customFormat="1" ht="15.75">
      <c r="B20" s="59" t="s">
        <v>286</v>
      </c>
      <c r="C20" s="87">
        <v>1115773</v>
      </c>
      <c r="D20" s="87" t="s">
        <v>151</v>
      </c>
      <c r="E20" s="87">
        <v>0</v>
      </c>
      <c r="F20" s="87" t="s">
        <v>281</v>
      </c>
      <c r="G20" s="96"/>
      <c r="H20" s="87">
        <v>1.3</v>
      </c>
      <c r="I20" s="87" t="s">
        <v>176</v>
      </c>
      <c r="J20" s="90">
        <v>5</v>
      </c>
      <c r="K20" s="90">
        <v>0.28000000000000003</v>
      </c>
      <c r="L20" s="90">
        <v>5928870</v>
      </c>
      <c r="M20" s="90">
        <v>109.6</v>
      </c>
      <c r="N20" s="90">
        <v>0</v>
      </c>
      <c r="O20" s="90">
        <v>6498.04</v>
      </c>
      <c r="P20" s="90">
        <v>0.03</v>
      </c>
      <c r="Q20" s="90">
        <v>18.86</v>
      </c>
      <c r="R20" s="90">
        <v>8.02</v>
      </c>
    </row>
    <row r="21" spans="1:18" customFormat="1" ht="15.75">
      <c r="B21" s="59" t="s">
        <v>287</v>
      </c>
      <c r="C21" s="87">
        <v>1136548</v>
      </c>
      <c r="D21" s="87" t="s">
        <v>151</v>
      </c>
      <c r="E21" s="87">
        <v>0</v>
      </c>
      <c r="F21" s="87" t="s">
        <v>281</v>
      </c>
      <c r="G21" s="96"/>
      <c r="H21" s="87">
        <v>0.09</v>
      </c>
      <c r="I21" s="87" t="s">
        <v>176</v>
      </c>
      <c r="J21" s="90">
        <v>0.5</v>
      </c>
      <c r="K21" s="90">
        <v>0.22</v>
      </c>
      <c r="L21" s="90">
        <v>997000</v>
      </c>
      <c r="M21" s="90">
        <v>100.48</v>
      </c>
      <c r="N21" s="90">
        <v>0</v>
      </c>
      <c r="O21" s="90">
        <v>1001.79</v>
      </c>
      <c r="P21" s="90">
        <v>0.01</v>
      </c>
      <c r="Q21" s="90">
        <v>2.91</v>
      </c>
      <c r="R21" s="90">
        <v>1.24</v>
      </c>
    </row>
    <row r="22" spans="1:18" customFormat="1" ht="15.75">
      <c r="B22" s="59" t="s">
        <v>288</v>
      </c>
      <c r="C22" s="87">
        <v>1131770</v>
      </c>
      <c r="D22" s="87" t="s">
        <v>151</v>
      </c>
      <c r="E22" s="87">
        <v>0</v>
      </c>
      <c r="F22" s="87" t="s">
        <v>281</v>
      </c>
      <c r="G22" s="96"/>
      <c r="H22" s="87">
        <v>0.67</v>
      </c>
      <c r="I22" s="87" t="s">
        <v>176</v>
      </c>
      <c r="J22" s="90">
        <v>2.25</v>
      </c>
      <c r="K22" s="90">
        <v>0.18</v>
      </c>
      <c r="L22" s="90">
        <v>7389650</v>
      </c>
      <c r="M22" s="90">
        <v>102.13</v>
      </c>
      <c r="N22" s="90">
        <v>0</v>
      </c>
      <c r="O22" s="90">
        <v>7547.05</v>
      </c>
      <c r="P22" s="90">
        <v>0.04</v>
      </c>
      <c r="Q22" s="90">
        <v>21.9</v>
      </c>
      <c r="R22" s="90">
        <v>9.32</v>
      </c>
    </row>
    <row r="23" spans="1:18" customFormat="1" ht="15.75">
      <c r="B23" s="59" t="s">
        <v>289</v>
      </c>
      <c r="C23" s="87">
        <v>1110907</v>
      </c>
      <c r="D23" s="87" t="s">
        <v>151</v>
      </c>
      <c r="E23" s="87">
        <v>0</v>
      </c>
      <c r="F23" s="87" t="s">
        <v>281</v>
      </c>
      <c r="G23" s="96"/>
      <c r="H23" s="87">
        <v>0.42</v>
      </c>
      <c r="I23" s="87" t="s">
        <v>176</v>
      </c>
      <c r="J23" s="90">
        <v>6</v>
      </c>
      <c r="K23" s="90">
        <v>0.14000000000000001</v>
      </c>
      <c r="L23" s="90">
        <v>3962000</v>
      </c>
      <c r="M23" s="90">
        <v>105.94</v>
      </c>
      <c r="N23" s="90">
        <v>0</v>
      </c>
      <c r="O23" s="90">
        <v>4197.34</v>
      </c>
      <c r="P23" s="90">
        <v>0.03</v>
      </c>
      <c r="Q23" s="90">
        <v>12.18</v>
      </c>
      <c r="R23" s="90">
        <v>5.18</v>
      </c>
    </row>
    <row r="24" spans="1:18" customFormat="1" ht="15.75">
      <c r="B24" s="59" t="s">
        <v>290</v>
      </c>
      <c r="C24" s="87">
        <v>1116193</v>
      </c>
      <c r="D24" s="87" t="s">
        <v>151</v>
      </c>
      <c r="E24" s="87">
        <v>0</v>
      </c>
      <c r="F24" s="87" t="s">
        <v>281</v>
      </c>
      <c r="G24" s="96"/>
      <c r="H24" s="87">
        <v>1.67</v>
      </c>
      <c r="I24" s="87" t="s">
        <v>176</v>
      </c>
      <c r="J24" s="90">
        <v>0</v>
      </c>
      <c r="K24" s="90">
        <v>0.18</v>
      </c>
      <c r="L24" s="90">
        <v>3502000</v>
      </c>
      <c r="M24" s="90">
        <v>100.03</v>
      </c>
      <c r="N24" s="90">
        <v>0</v>
      </c>
      <c r="O24" s="90">
        <v>3503.05</v>
      </c>
      <c r="P24" s="90">
        <v>0.02</v>
      </c>
      <c r="Q24" s="90">
        <v>10.17</v>
      </c>
      <c r="R24" s="90">
        <v>4.32</v>
      </c>
    </row>
    <row r="25" spans="1:18" customFormat="1" ht="15.75">
      <c r="B25" s="58" t="s">
        <v>68</v>
      </c>
      <c r="C25" s="86"/>
      <c r="D25" s="86"/>
      <c r="E25" s="86"/>
      <c r="F25" s="86"/>
      <c r="G25" s="95"/>
      <c r="H25" s="86"/>
      <c r="I25" s="86"/>
      <c r="J25" s="89"/>
      <c r="K25" s="89"/>
      <c r="L25" s="89"/>
      <c r="M25" s="89"/>
      <c r="N25" s="89"/>
      <c r="O25" s="89"/>
      <c r="P25" s="89"/>
      <c r="Q25" s="89"/>
      <c r="R25" s="89"/>
    </row>
    <row r="26" spans="1:18" customFormat="1" ht="15.75">
      <c r="B26" s="59" t="s">
        <v>268</v>
      </c>
      <c r="C26" s="87"/>
      <c r="D26" s="87"/>
      <c r="E26" s="87"/>
      <c r="F26" s="87"/>
      <c r="G26" s="96"/>
      <c r="H26" s="87"/>
      <c r="I26" s="87"/>
      <c r="J26" s="90"/>
      <c r="K26" s="90"/>
      <c r="L26" s="90"/>
      <c r="M26" s="90"/>
      <c r="N26" s="90"/>
      <c r="O26" s="90"/>
      <c r="P26" s="90"/>
      <c r="Q26" s="90"/>
      <c r="R26" s="90"/>
    </row>
    <row r="27" spans="1:18" customFormat="1" ht="15.75">
      <c r="B27" s="58" t="s">
        <v>242</v>
      </c>
      <c r="C27" s="86"/>
      <c r="D27" s="86"/>
      <c r="E27" s="86"/>
      <c r="F27" s="86"/>
      <c r="G27" s="95"/>
      <c r="H27" s="86"/>
      <c r="I27" s="86"/>
      <c r="J27" s="89"/>
      <c r="K27" s="89"/>
      <c r="L27" s="89"/>
      <c r="M27" s="89"/>
      <c r="N27" s="89"/>
      <c r="O27" s="89"/>
      <c r="P27" s="89"/>
      <c r="Q27" s="89"/>
      <c r="R27" s="89"/>
    </row>
    <row r="28" spans="1:18" customFormat="1" ht="15.75">
      <c r="B28" s="58" t="s">
        <v>77</v>
      </c>
      <c r="C28" s="86"/>
      <c r="D28" s="86"/>
      <c r="E28" s="86"/>
      <c r="F28" s="86"/>
      <c r="G28" s="95"/>
      <c r="H28" s="86"/>
      <c r="I28" s="86"/>
      <c r="J28" s="89"/>
      <c r="K28" s="89"/>
      <c r="L28" s="89"/>
      <c r="M28" s="89"/>
      <c r="N28" s="89"/>
      <c r="O28" s="89"/>
      <c r="P28" s="89"/>
      <c r="Q28" s="89"/>
      <c r="R28" s="89"/>
    </row>
    <row r="29" spans="1:18" customFormat="1" ht="15.75">
      <c r="B29" s="59" t="s">
        <v>268</v>
      </c>
      <c r="C29" s="87"/>
      <c r="D29" s="87"/>
      <c r="E29" s="87"/>
      <c r="F29" s="87"/>
      <c r="G29" s="96"/>
      <c r="H29" s="87"/>
      <c r="I29" s="87"/>
      <c r="J29" s="90"/>
      <c r="K29" s="90"/>
      <c r="L29" s="90"/>
      <c r="M29" s="90"/>
      <c r="N29" s="90"/>
      <c r="O29" s="90"/>
      <c r="P29" s="90"/>
      <c r="Q29" s="90"/>
      <c r="R29" s="90"/>
    </row>
    <row r="30" spans="1:18" customFormat="1" ht="15.75">
      <c r="B30" s="58" t="s">
        <v>78</v>
      </c>
      <c r="C30" s="86"/>
      <c r="D30" s="86"/>
      <c r="E30" s="86"/>
      <c r="F30" s="86"/>
      <c r="G30" s="95"/>
      <c r="H30" s="86"/>
      <c r="I30" s="86"/>
      <c r="J30" s="89"/>
      <c r="K30" s="89"/>
      <c r="L30" s="89"/>
      <c r="M30" s="89"/>
      <c r="N30" s="89"/>
      <c r="O30" s="89"/>
      <c r="P30" s="89"/>
      <c r="Q30" s="89"/>
      <c r="R30" s="89"/>
    </row>
    <row r="31" spans="1:18" customFormat="1" ht="15.75">
      <c r="B31" s="114" t="s">
        <v>268</v>
      </c>
      <c r="C31" s="87"/>
      <c r="D31" s="87"/>
      <c r="E31" s="87"/>
      <c r="F31" s="87"/>
      <c r="G31" s="96"/>
      <c r="H31" s="87"/>
      <c r="I31" s="87"/>
      <c r="J31" s="90"/>
      <c r="K31" s="90"/>
      <c r="L31" s="90"/>
      <c r="M31" s="90"/>
      <c r="N31" s="90"/>
      <c r="O31" s="90"/>
      <c r="P31" s="90"/>
      <c r="Q31" s="90"/>
      <c r="R31" s="90"/>
    </row>
    <row r="32" spans="1:18" customFormat="1">
      <c r="A32" s="1"/>
      <c r="B32" s="112" t="s">
        <v>142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4">
      <c r="B33" s="112" t="s">
        <v>256</v>
      </c>
      <c r="C33" s="1"/>
      <c r="D33" s="1"/>
    </row>
    <row r="34" spans="2:4">
      <c r="B34" s="137" t="s">
        <v>257</v>
      </c>
      <c r="C34" s="137"/>
      <c r="D34" s="137"/>
    </row>
    <row r="35" spans="2:4">
      <c r="C35" s="1"/>
      <c r="D35" s="1"/>
    </row>
    <row r="36" spans="2:4">
      <c r="C36" s="1"/>
      <c r="D36" s="1"/>
    </row>
    <row r="37" spans="2:4">
      <c r="C37" s="1"/>
      <c r="D37" s="1"/>
    </row>
    <row r="38" spans="2:4">
      <c r="C38" s="1"/>
      <c r="D38" s="1"/>
    </row>
    <row r="39" spans="2:4">
      <c r="C39" s="1"/>
      <c r="D39" s="1"/>
    </row>
    <row r="40" spans="2:4">
      <c r="C40" s="1"/>
      <c r="D40" s="1"/>
    </row>
    <row r="41" spans="2:4">
      <c r="C41" s="1"/>
      <c r="D41" s="1"/>
    </row>
    <row r="42" spans="2:4">
      <c r="C42" s="1"/>
      <c r="D42" s="1"/>
    </row>
    <row r="43" spans="2:4">
      <c r="C43" s="1"/>
      <c r="D43" s="1"/>
    </row>
    <row r="44" spans="2:4">
      <c r="C44" s="1"/>
      <c r="D44" s="1"/>
    </row>
    <row r="45" spans="2:4">
      <c r="C45" s="1"/>
      <c r="D45" s="1"/>
    </row>
    <row r="46" spans="2:4">
      <c r="C46" s="1"/>
      <c r="D46" s="1"/>
    </row>
    <row r="47" spans="2:4">
      <c r="C47" s="1"/>
      <c r="D47" s="1"/>
    </row>
    <row r="48" spans="2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3">
    <mergeCell ref="B6:R6"/>
    <mergeCell ref="B7:R7"/>
    <mergeCell ref="B34:D34"/>
  </mergeCells>
  <phoneticPr fontId="3" type="noConversion"/>
  <dataValidations count="1">
    <dataValidation allowBlank="1" showInputMessage="1" showErrorMessage="1" sqref="E32:R1048576 C35:D1048576 A32:A1048576 A5:XFD11 S33:XFD1048576 B34:B1048576 B32:D33"/>
  </dataValidations>
  <pageMargins left="0" right="0" top="0.5" bottom="0.5" header="0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0" t="s">
        <v>224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20" t="s">
        <v>146</v>
      </c>
      <c r="C7" s="25" t="s">
        <v>48</v>
      </c>
      <c r="D7" s="75" t="s">
        <v>81</v>
      </c>
      <c r="E7" s="25" t="s">
        <v>15</v>
      </c>
      <c r="F7" s="25" t="s">
        <v>82</v>
      </c>
      <c r="G7" s="25" t="s">
        <v>132</v>
      </c>
      <c r="H7" s="76" t="s">
        <v>18</v>
      </c>
      <c r="I7" s="25" t="s">
        <v>131</v>
      </c>
      <c r="J7" s="25" t="s">
        <v>17</v>
      </c>
      <c r="K7" s="25" t="s">
        <v>216</v>
      </c>
      <c r="L7" s="25" t="s">
        <v>262</v>
      </c>
      <c r="M7" s="25" t="s">
        <v>217</v>
      </c>
      <c r="N7" s="25" t="s">
        <v>69</v>
      </c>
      <c r="O7" s="47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261</v>
      </c>
      <c r="M8" s="27" t="s">
        <v>253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223</v>
      </c>
      <c r="C10" s="83"/>
      <c r="D10" s="83"/>
      <c r="E10" s="83"/>
      <c r="F10" s="83"/>
      <c r="G10" s="94"/>
      <c r="H10" s="83"/>
      <c r="I10" s="83"/>
      <c r="J10" s="82"/>
      <c r="K10" s="82"/>
      <c r="L10" s="82"/>
      <c r="M10" s="82"/>
      <c r="N10" s="82"/>
      <c r="O10" s="82"/>
      <c r="P10" s="82"/>
      <c r="Q10" s="5"/>
    </row>
    <row r="11" spans="2:18" customFormat="1" ht="20.25" customHeight="1">
      <c r="B11" s="58" t="s">
        <v>243</v>
      </c>
      <c r="C11" s="86"/>
      <c r="D11" s="86"/>
      <c r="E11" s="86"/>
      <c r="F11" s="86"/>
      <c r="G11" s="95"/>
      <c r="H11" s="86"/>
      <c r="I11" s="86"/>
      <c r="J11" s="89"/>
      <c r="K11" s="89"/>
      <c r="L11" s="89"/>
      <c r="M11" s="89"/>
      <c r="N11" s="89"/>
      <c r="O11" s="89"/>
      <c r="P11" s="89"/>
    </row>
    <row r="12" spans="2:18" customFormat="1" ht="15.75">
      <c r="B12" s="58" t="s">
        <v>33</v>
      </c>
      <c r="C12" s="86"/>
      <c r="D12" s="86"/>
      <c r="E12" s="86"/>
      <c r="F12" s="86"/>
      <c r="G12" s="95"/>
      <c r="H12" s="86"/>
      <c r="I12" s="86"/>
      <c r="J12" s="89"/>
      <c r="K12" s="89"/>
      <c r="L12" s="89"/>
      <c r="M12" s="89"/>
      <c r="N12" s="89"/>
      <c r="O12" s="89"/>
      <c r="P12" s="89"/>
    </row>
    <row r="13" spans="2:18" customFormat="1" ht="15.75">
      <c r="B13" s="66" t="s">
        <v>268</v>
      </c>
      <c r="C13" s="88"/>
      <c r="D13" s="88"/>
      <c r="E13" s="88"/>
      <c r="F13" s="88"/>
      <c r="G13" s="99"/>
      <c r="H13" s="88"/>
      <c r="I13" s="88"/>
      <c r="J13" s="115"/>
      <c r="K13" s="115"/>
      <c r="L13" s="115"/>
      <c r="M13" s="115"/>
      <c r="N13" s="115"/>
      <c r="O13" s="115"/>
      <c r="P13" s="115"/>
    </row>
    <row r="14" spans="2:18" customFormat="1" ht="15.75">
      <c r="B14" s="58" t="s">
        <v>50</v>
      </c>
      <c r="C14" s="86"/>
      <c r="D14" s="86"/>
      <c r="E14" s="86"/>
      <c r="F14" s="86"/>
      <c r="G14" s="95"/>
      <c r="H14" s="86"/>
      <c r="I14" s="86"/>
      <c r="J14" s="89"/>
      <c r="K14" s="89"/>
      <c r="L14" s="89"/>
      <c r="M14" s="89"/>
      <c r="N14" s="89"/>
      <c r="O14" s="89"/>
      <c r="P14" s="89"/>
    </row>
    <row r="15" spans="2:18" customFormat="1" ht="15.75">
      <c r="B15" s="66" t="s">
        <v>268</v>
      </c>
      <c r="C15" s="88"/>
      <c r="D15" s="88"/>
      <c r="E15" s="88"/>
      <c r="F15" s="88"/>
      <c r="G15" s="99"/>
      <c r="H15" s="88"/>
      <c r="I15" s="88"/>
      <c r="J15" s="115"/>
      <c r="K15" s="115"/>
      <c r="L15" s="115"/>
      <c r="M15" s="115"/>
      <c r="N15" s="115"/>
      <c r="O15" s="115"/>
      <c r="P15" s="115"/>
    </row>
    <row r="16" spans="2:18" customFormat="1" ht="15.75">
      <c r="B16" s="58" t="s">
        <v>51</v>
      </c>
      <c r="C16" s="86"/>
      <c r="D16" s="86"/>
      <c r="E16" s="86"/>
      <c r="F16" s="86"/>
      <c r="G16" s="95"/>
      <c r="H16" s="86"/>
      <c r="I16" s="86"/>
      <c r="J16" s="89"/>
      <c r="K16" s="89"/>
      <c r="L16" s="89"/>
      <c r="M16" s="89"/>
      <c r="N16" s="89"/>
      <c r="O16" s="89"/>
      <c r="P16" s="89"/>
    </row>
    <row r="17" spans="1:16" customFormat="1" ht="15.75">
      <c r="B17" s="66" t="s">
        <v>268</v>
      </c>
      <c r="C17" s="88"/>
      <c r="D17" s="88"/>
      <c r="E17" s="88"/>
      <c r="F17" s="88"/>
      <c r="G17" s="99"/>
      <c r="H17" s="88"/>
      <c r="I17" s="88"/>
      <c r="J17" s="115"/>
      <c r="K17" s="115"/>
      <c r="L17" s="115"/>
      <c r="M17" s="115"/>
      <c r="N17" s="115"/>
      <c r="O17" s="115"/>
      <c r="P17" s="115"/>
    </row>
    <row r="18" spans="1:16" customFormat="1" ht="15.75">
      <c r="B18" s="58" t="s">
        <v>73</v>
      </c>
      <c r="C18" s="86"/>
      <c r="D18" s="86"/>
      <c r="E18" s="86"/>
      <c r="F18" s="86"/>
      <c r="G18" s="95"/>
      <c r="H18" s="86"/>
      <c r="I18" s="86"/>
      <c r="J18" s="89"/>
      <c r="K18" s="89"/>
      <c r="L18" s="89"/>
      <c r="M18" s="89"/>
      <c r="N18" s="89"/>
      <c r="O18" s="89"/>
      <c r="P18" s="89"/>
    </row>
    <row r="19" spans="1:16" customFormat="1" ht="15.75">
      <c r="B19" s="66" t="s">
        <v>268</v>
      </c>
      <c r="C19" s="88"/>
      <c r="D19" s="88"/>
      <c r="E19" s="88"/>
      <c r="F19" s="88"/>
      <c r="G19" s="99"/>
      <c r="H19" s="88"/>
      <c r="I19" s="88"/>
      <c r="J19" s="115"/>
      <c r="K19" s="115"/>
      <c r="L19" s="115"/>
      <c r="M19" s="115"/>
      <c r="N19" s="115"/>
      <c r="O19" s="115"/>
      <c r="P19" s="115"/>
    </row>
    <row r="20" spans="1:16" customFormat="1" ht="15.75">
      <c r="B20" s="58" t="s">
        <v>242</v>
      </c>
      <c r="C20" s="86"/>
      <c r="D20" s="86"/>
      <c r="E20" s="86"/>
      <c r="F20" s="86"/>
      <c r="G20" s="95"/>
      <c r="H20" s="86"/>
      <c r="I20" s="86"/>
      <c r="J20" s="89"/>
      <c r="K20" s="89"/>
      <c r="L20" s="89"/>
      <c r="M20" s="89"/>
      <c r="N20" s="89"/>
      <c r="O20" s="89"/>
      <c r="P20" s="89"/>
    </row>
    <row r="21" spans="1:16" customFormat="1" ht="15.75">
      <c r="B21" s="58" t="s">
        <v>80</v>
      </c>
      <c r="C21" s="86"/>
      <c r="D21" s="86"/>
      <c r="E21" s="86"/>
      <c r="F21" s="86"/>
      <c r="G21" s="95"/>
      <c r="H21" s="86"/>
      <c r="I21" s="86"/>
      <c r="J21" s="89"/>
      <c r="K21" s="89"/>
      <c r="L21" s="89"/>
      <c r="M21" s="89"/>
      <c r="N21" s="89"/>
      <c r="O21" s="89"/>
      <c r="P21" s="89"/>
    </row>
    <row r="22" spans="1:16" customFormat="1" ht="15.75">
      <c r="B22" s="66" t="s">
        <v>268</v>
      </c>
      <c r="C22" s="88"/>
      <c r="D22" s="88"/>
      <c r="E22" s="88"/>
      <c r="F22" s="88"/>
      <c r="G22" s="99"/>
      <c r="H22" s="88"/>
      <c r="I22" s="88"/>
      <c r="J22" s="115"/>
      <c r="K22" s="115"/>
      <c r="L22" s="115"/>
      <c r="M22" s="115"/>
      <c r="N22" s="115"/>
      <c r="O22" s="115"/>
      <c r="P22" s="115"/>
    </row>
    <row r="23" spans="1:16" customFormat="1" ht="15.75">
      <c r="B23" s="58" t="s">
        <v>79</v>
      </c>
      <c r="C23" s="86"/>
      <c r="D23" s="86"/>
      <c r="E23" s="86"/>
      <c r="F23" s="86"/>
      <c r="G23" s="95"/>
      <c r="H23" s="86"/>
      <c r="I23" s="86"/>
      <c r="J23" s="89"/>
      <c r="K23" s="89"/>
      <c r="L23" s="89"/>
      <c r="M23" s="89"/>
      <c r="N23" s="89"/>
      <c r="O23" s="89"/>
      <c r="P23" s="89"/>
    </row>
    <row r="24" spans="1:16" customFormat="1" ht="15.75">
      <c r="B24" s="120" t="s">
        <v>268</v>
      </c>
      <c r="C24" s="88"/>
      <c r="D24" s="88"/>
      <c r="E24" s="88"/>
      <c r="F24" s="88"/>
      <c r="G24" s="99"/>
      <c r="H24" s="88"/>
      <c r="I24" s="88"/>
      <c r="J24" s="115"/>
      <c r="K24" s="115"/>
      <c r="L24" s="115"/>
      <c r="M24" s="115"/>
      <c r="N24" s="115"/>
      <c r="O24" s="115"/>
      <c r="P24" s="115"/>
    </row>
    <row r="25" spans="1:16" customFormat="1">
      <c r="A25" s="1"/>
      <c r="B25" s="112" t="s">
        <v>260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2" t="s">
        <v>142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2" t="s">
        <v>257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4" t="s">
        <v>208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  <c r="BP6" s="3"/>
    </row>
    <row r="7" spans="2:68" ht="26.25" customHeight="1">
      <c r="B7" s="134" t="s">
        <v>117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9"/>
      <c r="BA7" s="32"/>
      <c r="BK7" s="3"/>
      <c r="BP7" s="3"/>
    </row>
    <row r="8" spans="2:68" s="3" customFormat="1" ht="63">
      <c r="B8" s="20" t="s">
        <v>145</v>
      </c>
      <c r="C8" s="13" t="s">
        <v>48</v>
      </c>
      <c r="D8" s="77" t="s">
        <v>150</v>
      </c>
      <c r="E8" s="50" t="s">
        <v>228</v>
      </c>
      <c r="F8" s="50" t="s">
        <v>147</v>
      </c>
      <c r="G8" s="78" t="s">
        <v>81</v>
      </c>
      <c r="H8" s="13" t="s">
        <v>15</v>
      </c>
      <c r="I8" s="13" t="s">
        <v>82</v>
      </c>
      <c r="J8" s="13" t="s">
        <v>132</v>
      </c>
      <c r="K8" s="78" t="s">
        <v>18</v>
      </c>
      <c r="L8" s="13" t="s">
        <v>131</v>
      </c>
      <c r="M8" s="13" t="s">
        <v>17</v>
      </c>
      <c r="N8" s="13" t="s">
        <v>19</v>
      </c>
      <c r="O8" s="13" t="s">
        <v>259</v>
      </c>
      <c r="P8" s="13" t="s">
        <v>255</v>
      </c>
      <c r="Q8" s="13" t="s">
        <v>265</v>
      </c>
      <c r="R8" s="13" t="s">
        <v>75</v>
      </c>
      <c r="S8" s="13" t="s">
        <v>69</v>
      </c>
      <c r="T8" s="50" t="s">
        <v>181</v>
      </c>
      <c r="U8" s="14" t="s">
        <v>183</v>
      </c>
      <c r="W8" s="1"/>
      <c r="BA8" s="32"/>
      <c r="BK8" s="1"/>
      <c r="BL8" s="1"/>
      <c r="BM8" s="1"/>
      <c r="BP8" s="4"/>
    </row>
    <row r="9" spans="2:68" s="3" customFormat="1" ht="20.25" customHeight="1">
      <c r="B9" s="15"/>
      <c r="C9" s="16"/>
      <c r="D9" s="16"/>
      <c r="E9" s="16"/>
      <c r="F9" s="16"/>
      <c r="G9" s="16"/>
      <c r="H9" s="16"/>
      <c r="I9" s="16"/>
      <c r="J9" s="16" t="s">
        <v>22</v>
      </c>
      <c r="K9" s="16" t="s">
        <v>21</v>
      </c>
      <c r="L9" s="16"/>
      <c r="M9" s="16" t="s">
        <v>20</v>
      </c>
      <c r="N9" s="16" t="s">
        <v>20</v>
      </c>
      <c r="O9" s="16" t="s">
        <v>261</v>
      </c>
      <c r="P9" s="16" t="s">
        <v>76</v>
      </c>
      <c r="Q9" s="16" t="s">
        <v>253</v>
      </c>
      <c r="R9" s="16" t="s">
        <v>253</v>
      </c>
      <c r="S9" s="16" t="s">
        <v>20</v>
      </c>
      <c r="T9" s="16" t="s">
        <v>20</v>
      </c>
      <c r="U9" s="35" t="s">
        <v>20</v>
      </c>
      <c r="BK9" s="1"/>
      <c r="BM9" s="1"/>
      <c r="BP9" s="4"/>
    </row>
    <row r="10" spans="2:68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143</v>
      </c>
      <c r="R10" s="60" t="s">
        <v>144</v>
      </c>
      <c r="S10" s="60" t="s">
        <v>184</v>
      </c>
      <c r="T10" s="63" t="s">
        <v>229</v>
      </c>
      <c r="U10" s="36" t="s">
        <v>252</v>
      </c>
      <c r="V10" s="5"/>
      <c r="BK10" s="1"/>
      <c r="BL10" s="3"/>
      <c r="BM10" s="1"/>
      <c r="BP10" s="1"/>
    </row>
    <row r="11" spans="2:68" s="4" customFormat="1" ht="18" customHeight="1" thickBot="1">
      <c r="B11" s="116" t="s">
        <v>49</v>
      </c>
      <c r="C11" s="83"/>
      <c r="D11" s="83"/>
      <c r="E11" s="83"/>
      <c r="F11" s="83"/>
      <c r="G11" s="83"/>
      <c r="H11" s="83"/>
      <c r="I11" s="83"/>
      <c r="J11" s="94"/>
      <c r="K11" s="83"/>
      <c r="L11" s="83"/>
      <c r="M11" s="82"/>
      <c r="N11" s="82"/>
      <c r="O11" s="82"/>
      <c r="P11" s="82"/>
      <c r="Q11" s="82"/>
      <c r="R11" s="82"/>
      <c r="S11" s="82"/>
      <c r="T11" s="82"/>
      <c r="U11" s="82"/>
      <c r="V11" s="5"/>
      <c r="BK11" s="1"/>
      <c r="BL11" s="3"/>
      <c r="BM11" s="1"/>
      <c r="BP11" s="1"/>
    </row>
    <row r="12" spans="2:68" customFormat="1" ht="15.75">
      <c r="B12" s="58" t="s">
        <v>243</v>
      </c>
      <c r="C12" s="86"/>
      <c r="D12" s="86"/>
      <c r="E12" s="86"/>
      <c r="F12" s="86"/>
      <c r="G12" s="86"/>
      <c r="H12" s="86"/>
      <c r="I12" s="86"/>
      <c r="J12" s="95"/>
      <c r="K12" s="86"/>
      <c r="L12" s="86"/>
      <c r="M12" s="89"/>
      <c r="N12" s="89"/>
      <c r="O12" s="89"/>
      <c r="P12" s="89"/>
      <c r="Q12" s="89"/>
      <c r="R12" s="89"/>
      <c r="S12" s="89"/>
      <c r="T12" s="89"/>
      <c r="U12" s="89"/>
    </row>
    <row r="13" spans="2:68" customFormat="1" ht="15.75">
      <c r="B13" s="58" t="s">
        <v>33</v>
      </c>
      <c r="C13" s="86"/>
      <c r="D13" s="86"/>
      <c r="E13" s="86"/>
      <c r="F13" s="86"/>
      <c r="G13" s="86"/>
      <c r="H13" s="86"/>
      <c r="I13" s="86"/>
      <c r="J13" s="95"/>
      <c r="K13" s="86"/>
      <c r="L13" s="86"/>
      <c r="M13" s="89"/>
      <c r="N13" s="89"/>
      <c r="O13" s="89"/>
      <c r="P13" s="89"/>
      <c r="Q13" s="89"/>
      <c r="R13" s="89"/>
      <c r="S13" s="89"/>
      <c r="T13" s="89"/>
      <c r="U13" s="89"/>
    </row>
    <row r="14" spans="2:68" customFormat="1" ht="15.75">
      <c r="B14" s="59" t="s">
        <v>268</v>
      </c>
      <c r="C14" s="88"/>
      <c r="D14" s="88"/>
      <c r="E14" s="88"/>
      <c r="F14" s="88"/>
      <c r="G14" s="88"/>
      <c r="H14" s="88"/>
      <c r="I14" s="88"/>
      <c r="J14" s="99"/>
      <c r="K14" s="88"/>
      <c r="L14" s="88"/>
      <c r="M14" s="115"/>
      <c r="N14" s="115"/>
      <c r="O14" s="115"/>
      <c r="P14" s="115"/>
      <c r="Q14" s="115"/>
      <c r="R14" s="115"/>
      <c r="S14" s="115"/>
      <c r="T14" s="115"/>
      <c r="U14" s="115"/>
    </row>
    <row r="15" spans="2:68" customFormat="1" ht="15.75">
      <c r="B15" s="58" t="s">
        <v>50</v>
      </c>
      <c r="C15" s="86"/>
      <c r="D15" s="86"/>
      <c r="E15" s="86"/>
      <c r="F15" s="86"/>
      <c r="G15" s="86"/>
      <c r="H15" s="86"/>
      <c r="I15" s="86"/>
      <c r="J15" s="95"/>
      <c r="K15" s="86"/>
      <c r="L15" s="86"/>
      <c r="M15" s="89"/>
      <c r="N15" s="89"/>
      <c r="O15" s="89"/>
      <c r="P15" s="89"/>
      <c r="Q15" s="89"/>
      <c r="R15" s="89"/>
      <c r="S15" s="89"/>
      <c r="T15" s="89"/>
      <c r="U15" s="89"/>
    </row>
    <row r="16" spans="2:68" customFormat="1" ht="15.75">
      <c r="B16" s="59" t="s">
        <v>268</v>
      </c>
      <c r="C16" s="88"/>
      <c r="D16" s="88"/>
      <c r="E16" s="88"/>
      <c r="F16" s="88"/>
      <c r="G16" s="88"/>
      <c r="H16" s="88"/>
      <c r="I16" s="88"/>
      <c r="J16" s="99"/>
      <c r="K16" s="88"/>
      <c r="L16" s="88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1:21" customFormat="1" ht="15.75">
      <c r="B17" s="58" t="s">
        <v>51</v>
      </c>
      <c r="C17" s="86"/>
      <c r="D17" s="86"/>
      <c r="E17" s="86"/>
      <c r="F17" s="86"/>
      <c r="G17" s="86"/>
      <c r="H17" s="86"/>
      <c r="I17" s="86"/>
      <c r="J17" s="95"/>
      <c r="K17" s="86"/>
      <c r="L17" s="86"/>
      <c r="M17" s="89"/>
      <c r="N17" s="89"/>
      <c r="O17" s="89"/>
      <c r="P17" s="89"/>
      <c r="Q17" s="89"/>
      <c r="R17" s="89"/>
      <c r="S17" s="89"/>
      <c r="T17" s="89"/>
      <c r="U17" s="89"/>
    </row>
    <row r="18" spans="1:21" customFormat="1" ht="15.75">
      <c r="B18" s="59" t="s">
        <v>268</v>
      </c>
      <c r="C18" s="88"/>
      <c r="D18" s="88"/>
      <c r="E18" s="88"/>
      <c r="F18" s="88"/>
      <c r="G18" s="88"/>
      <c r="H18" s="88"/>
      <c r="I18" s="88"/>
      <c r="J18" s="99"/>
      <c r="K18" s="88"/>
      <c r="L18" s="88"/>
      <c r="M18" s="115"/>
      <c r="N18" s="115"/>
      <c r="O18" s="115"/>
      <c r="P18" s="115"/>
      <c r="Q18" s="115"/>
      <c r="R18" s="115"/>
      <c r="S18" s="115"/>
      <c r="T18" s="115"/>
      <c r="U18" s="115"/>
    </row>
    <row r="19" spans="1:21" customFormat="1" ht="15.75">
      <c r="B19" s="58" t="s">
        <v>242</v>
      </c>
      <c r="C19" s="86"/>
      <c r="D19" s="86"/>
      <c r="E19" s="86"/>
      <c r="F19" s="86"/>
      <c r="G19" s="86"/>
      <c r="H19" s="86"/>
      <c r="I19" s="86"/>
      <c r="J19" s="95"/>
      <c r="K19" s="86"/>
      <c r="L19" s="86"/>
      <c r="M19" s="89"/>
      <c r="N19" s="89"/>
      <c r="O19" s="89"/>
      <c r="P19" s="89"/>
      <c r="Q19" s="89"/>
      <c r="R19" s="89"/>
      <c r="S19" s="89"/>
      <c r="T19" s="89"/>
      <c r="U19" s="89"/>
    </row>
    <row r="20" spans="1:21" customFormat="1" ht="15.75">
      <c r="B20" s="58" t="s">
        <v>80</v>
      </c>
      <c r="C20" s="86"/>
      <c r="D20" s="86"/>
      <c r="E20" s="86"/>
      <c r="F20" s="86"/>
      <c r="G20" s="86"/>
      <c r="H20" s="86"/>
      <c r="I20" s="86"/>
      <c r="J20" s="95"/>
      <c r="K20" s="86"/>
      <c r="L20" s="86"/>
      <c r="M20" s="89"/>
      <c r="N20" s="89"/>
      <c r="O20" s="89"/>
      <c r="P20" s="89"/>
      <c r="Q20" s="89"/>
      <c r="R20" s="89"/>
      <c r="S20" s="89"/>
      <c r="T20" s="89"/>
      <c r="U20" s="89"/>
    </row>
    <row r="21" spans="1:21" customFormat="1" ht="15.75">
      <c r="B21" s="59" t="s">
        <v>268</v>
      </c>
      <c r="C21" s="88"/>
      <c r="D21" s="88"/>
      <c r="E21" s="88"/>
      <c r="F21" s="88"/>
      <c r="G21" s="88"/>
      <c r="H21" s="88"/>
      <c r="I21" s="88"/>
      <c r="J21" s="99"/>
      <c r="K21" s="88"/>
      <c r="L21" s="88"/>
      <c r="M21" s="115"/>
      <c r="N21" s="115"/>
      <c r="O21" s="115"/>
      <c r="P21" s="115"/>
      <c r="Q21" s="115"/>
      <c r="R21" s="115"/>
      <c r="S21" s="115"/>
      <c r="T21" s="115"/>
      <c r="U21" s="115"/>
    </row>
    <row r="22" spans="1:21" customFormat="1" ht="15.75">
      <c r="B22" s="58" t="s">
        <v>79</v>
      </c>
      <c r="C22" s="86"/>
      <c r="D22" s="86"/>
      <c r="E22" s="86"/>
      <c r="F22" s="86"/>
      <c r="G22" s="86"/>
      <c r="H22" s="86"/>
      <c r="I22" s="86"/>
      <c r="J22" s="95"/>
      <c r="K22" s="86"/>
      <c r="L22" s="86"/>
      <c r="M22" s="89"/>
      <c r="N22" s="89"/>
      <c r="O22" s="89"/>
      <c r="P22" s="89"/>
      <c r="Q22" s="89"/>
      <c r="R22" s="89"/>
      <c r="S22" s="89"/>
      <c r="T22" s="89"/>
      <c r="U22" s="89"/>
    </row>
    <row r="23" spans="1:21" customFormat="1" ht="15.75">
      <c r="B23" s="114" t="s">
        <v>268</v>
      </c>
      <c r="C23" s="88"/>
      <c r="D23" s="88"/>
      <c r="E23" s="88"/>
      <c r="F23" s="88"/>
      <c r="G23" s="88"/>
      <c r="H23" s="88"/>
      <c r="I23" s="88"/>
      <c r="J23" s="99"/>
      <c r="K23" s="88"/>
      <c r="L23" s="88"/>
      <c r="M23" s="115"/>
      <c r="N23" s="115"/>
      <c r="O23" s="115"/>
      <c r="P23" s="115"/>
      <c r="Q23" s="115"/>
      <c r="R23" s="115"/>
      <c r="S23" s="115"/>
      <c r="T23" s="115"/>
      <c r="U23" s="115"/>
    </row>
    <row r="24" spans="1:21" customFormat="1">
      <c r="A24" s="1"/>
      <c r="B24" s="112" t="s">
        <v>260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2" t="s">
        <v>142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2" t="s">
        <v>256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2" t="s">
        <v>257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 ht="12.75"/>
    <row r="29" spans="1:21" customFormat="1" ht="12.75"/>
    <row r="30" spans="1:21" customFormat="1" ht="12.75"/>
    <row r="31" spans="1:21" customFormat="1" ht="12.75"/>
    <row r="32" spans="1:21" customFormat="1" ht="12.75"/>
    <row r="33" spans="3:7">
      <c r="C33" s="1"/>
      <c r="D33" s="1"/>
      <c r="E33" s="1"/>
      <c r="F33" s="1"/>
      <c r="G33" s="1"/>
    </row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2"/>
      <c r="C697" s="1"/>
      <c r="D697" s="1"/>
      <c r="E697" s="1"/>
      <c r="F697" s="1"/>
      <c r="G697" s="1"/>
    </row>
    <row r="698" spans="2:7">
      <c r="B698" s="32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U7"/>
    <mergeCell ref="B6:U6"/>
  </mergeCells>
  <phoneticPr fontId="3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3:I487 I24:I27">
      <formula1>$BO$6:$BO$9</formula1>
    </dataValidation>
    <dataValidation type="list" allowBlank="1" showInputMessage="1" showErrorMessage="1" sqref="E33:E204 E24:E27">
      <formula1>$BK$6:$BK$22</formula1>
    </dataValidation>
    <dataValidation type="list" allowBlank="1" showInputMessage="1" showErrorMessage="1" sqref="L33:L487 L24:L27">
      <formula1>$BP$6:$BP$19</formula1>
    </dataValidation>
    <dataValidation type="list" allowBlank="1" showInputMessage="1" showErrorMessage="1" sqref="G33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workbookViewId="0">
      <selection activeCell="B1" sqref="B1:U48"/>
    </sheetView>
  </sheetViews>
  <sheetFormatPr defaultColWidth="9.140625" defaultRowHeight="18"/>
  <cols>
    <col min="1" max="1" width="6.28515625" style="1" customWidth="1"/>
    <col min="2" max="2" width="76.42578125" style="2" customWidth="1"/>
    <col min="3" max="3" width="14.5703125" style="2" customWidth="1"/>
    <col min="4" max="4" width="10.5703125" style="2" bestFit="1" customWidth="1"/>
    <col min="5" max="5" width="5.28515625" style="2" customWidth="1"/>
    <col min="6" max="6" width="8.42578125" style="2" customWidth="1"/>
    <col min="7" max="7" width="15.28515625" style="1" bestFit="1" customWidth="1"/>
    <col min="8" max="8" width="7.85546875" style="1" bestFit="1" customWidth="1"/>
    <col min="9" max="9" width="11.7109375" style="1" bestFit="1" customWidth="1"/>
    <col min="10" max="10" width="11.7109375" style="1" customWidth="1"/>
    <col min="11" max="11" width="9.140625" style="1" customWidth="1"/>
    <col min="12" max="12" width="9.85546875" style="1" bestFit="1" customWidth="1"/>
    <col min="13" max="13" width="7.85546875" style="1" customWidth="1"/>
    <col min="14" max="14" width="10.7109375" style="1" customWidth="1"/>
    <col min="15" max="15" width="18.5703125" style="1" customWidth="1"/>
    <col min="16" max="16" width="10.42578125" style="1" customWidth="1"/>
    <col min="17" max="17" width="9.42578125" style="1" customWidth="1"/>
    <col min="18" max="18" width="14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</row>
    <row r="7" spans="2:66" ht="26.25" customHeight="1">
      <c r="B7" s="140" t="s">
        <v>118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N7" s="3"/>
    </row>
    <row r="8" spans="2:66" s="3" customFormat="1" ht="63">
      <c r="B8" s="20" t="s">
        <v>145</v>
      </c>
      <c r="C8" s="25" t="s">
        <v>48</v>
      </c>
      <c r="D8" s="77" t="s">
        <v>150</v>
      </c>
      <c r="E8" s="50" t="s">
        <v>228</v>
      </c>
      <c r="F8" s="47" t="s">
        <v>147</v>
      </c>
      <c r="G8" s="76" t="s">
        <v>81</v>
      </c>
      <c r="H8" s="25" t="s">
        <v>15</v>
      </c>
      <c r="I8" s="25" t="s">
        <v>82</v>
      </c>
      <c r="J8" s="25" t="s">
        <v>132</v>
      </c>
      <c r="K8" s="76" t="s">
        <v>18</v>
      </c>
      <c r="L8" s="25" t="s">
        <v>131</v>
      </c>
      <c r="M8" s="25" t="s">
        <v>17</v>
      </c>
      <c r="N8" s="25" t="s">
        <v>19</v>
      </c>
      <c r="O8" s="25" t="s">
        <v>0</v>
      </c>
      <c r="P8" s="25" t="s">
        <v>255</v>
      </c>
      <c r="Q8" s="25" t="s">
        <v>254</v>
      </c>
      <c r="R8" s="25" t="s">
        <v>75</v>
      </c>
      <c r="S8" s="13" t="s">
        <v>69</v>
      </c>
      <c r="T8" s="50" t="s">
        <v>181</v>
      </c>
      <c r="U8" s="26" t="s">
        <v>183</v>
      </c>
      <c r="W8" s="1"/>
      <c r="BJ8" s="1"/>
      <c r="BK8" s="1"/>
    </row>
    <row r="9" spans="2:66" s="3" customFormat="1" ht="20.25">
      <c r="B9" s="15"/>
      <c r="C9" s="16"/>
      <c r="D9" s="16"/>
      <c r="E9" s="16"/>
      <c r="F9" s="16"/>
      <c r="G9" s="16"/>
      <c r="H9" s="27"/>
      <c r="I9" s="27"/>
      <c r="J9" s="27" t="s">
        <v>22</v>
      </c>
      <c r="K9" s="27" t="s">
        <v>21</v>
      </c>
      <c r="L9" s="27"/>
      <c r="M9" s="27" t="s">
        <v>20</v>
      </c>
      <c r="N9" s="27" t="s">
        <v>20</v>
      </c>
      <c r="O9" s="27" t="s">
        <v>261</v>
      </c>
      <c r="P9" s="27" t="s">
        <v>76</v>
      </c>
      <c r="Q9" s="27" t="s">
        <v>253</v>
      </c>
      <c r="R9" s="27" t="s">
        <v>253</v>
      </c>
      <c r="S9" s="16" t="s">
        <v>20</v>
      </c>
      <c r="T9" s="27" t="s">
        <v>253</v>
      </c>
      <c r="U9" s="17" t="s">
        <v>20</v>
      </c>
      <c r="BI9" s="1"/>
      <c r="BJ9" s="1"/>
      <c r="BK9" s="1"/>
      <c r="BN9" s="4"/>
    </row>
    <row r="10" spans="2:66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143</v>
      </c>
      <c r="R10" s="60" t="s">
        <v>144</v>
      </c>
      <c r="S10" s="60" t="s">
        <v>184</v>
      </c>
      <c r="T10" s="60" t="s">
        <v>229</v>
      </c>
      <c r="U10" s="62" t="s">
        <v>252</v>
      </c>
      <c r="V10" s="5"/>
      <c r="BI10" s="1"/>
      <c r="BJ10" s="3"/>
      <c r="BK10" s="1"/>
    </row>
    <row r="11" spans="2:66" s="4" customFormat="1" ht="18" customHeight="1">
      <c r="B11" s="55" t="s">
        <v>35</v>
      </c>
      <c r="C11" s="83"/>
      <c r="D11" s="83"/>
      <c r="E11" s="83"/>
      <c r="F11" s="83"/>
      <c r="G11" s="83"/>
      <c r="H11" s="83"/>
      <c r="I11" s="83"/>
      <c r="J11" s="94"/>
      <c r="K11" s="83">
        <v>4.3600000000000003</v>
      </c>
      <c r="L11" s="83"/>
      <c r="M11" s="82"/>
      <c r="N11" s="82">
        <v>2.09</v>
      </c>
      <c r="O11" s="82">
        <v>6829217.9699999997</v>
      </c>
      <c r="P11" s="82"/>
      <c r="Q11" s="82">
        <v>20.594000000000001</v>
      </c>
      <c r="R11" s="82">
        <v>7234.4</v>
      </c>
      <c r="S11" s="82"/>
      <c r="T11" s="82"/>
      <c r="U11" s="82">
        <v>8.93</v>
      </c>
      <c r="V11" s="5"/>
      <c r="BI11" s="1"/>
      <c r="BJ11" s="3"/>
      <c r="BK11" s="1"/>
      <c r="BN11" s="1"/>
    </row>
    <row r="12" spans="2:66" customFormat="1" ht="15.75">
      <c r="B12" s="58" t="s">
        <v>243</v>
      </c>
      <c r="C12" s="86"/>
      <c r="D12" s="86"/>
      <c r="E12" s="86"/>
      <c r="F12" s="86"/>
      <c r="G12" s="86"/>
      <c r="H12" s="86"/>
      <c r="I12" s="86"/>
      <c r="J12" s="95"/>
      <c r="K12" s="86">
        <v>4.3600000000000003</v>
      </c>
      <c r="L12" s="86"/>
      <c r="M12" s="89"/>
      <c r="N12" s="89">
        <v>2.09</v>
      </c>
      <c r="O12" s="89">
        <v>6829217.9699999997</v>
      </c>
      <c r="P12" s="89"/>
      <c r="Q12" s="89">
        <v>20.594000000000001</v>
      </c>
      <c r="R12" s="89">
        <v>7234.4</v>
      </c>
      <c r="S12" s="89"/>
      <c r="T12" s="89"/>
      <c r="U12" s="89">
        <v>8.93</v>
      </c>
    </row>
    <row r="13" spans="2:66" customFormat="1" ht="15.75">
      <c r="B13" s="58" t="s">
        <v>33</v>
      </c>
      <c r="C13" s="86"/>
      <c r="D13" s="86"/>
      <c r="E13" s="86"/>
      <c r="F13" s="86"/>
      <c r="G13" s="86"/>
      <c r="H13" s="86"/>
      <c r="I13" s="86"/>
      <c r="J13" s="95"/>
      <c r="K13" s="86">
        <v>4.67</v>
      </c>
      <c r="L13" s="86"/>
      <c r="M13" s="89"/>
      <c r="N13" s="89">
        <v>1</v>
      </c>
      <c r="O13" s="89">
        <v>2688604.36</v>
      </c>
      <c r="P13" s="89"/>
      <c r="Q13" s="89">
        <v>20.594000000000001</v>
      </c>
      <c r="R13" s="89">
        <v>2975.92</v>
      </c>
      <c r="S13" s="89"/>
      <c r="T13" s="89"/>
      <c r="U13" s="89">
        <v>3.67</v>
      </c>
    </row>
    <row r="14" spans="2:66" customFormat="1" ht="15.75">
      <c r="B14" s="59" t="s">
        <v>291</v>
      </c>
      <c r="C14" s="88">
        <v>1130426</v>
      </c>
      <c r="D14" s="88" t="s">
        <v>151</v>
      </c>
      <c r="E14" s="88"/>
      <c r="F14" s="88">
        <v>1471</v>
      </c>
      <c r="G14" s="88" t="s">
        <v>292</v>
      </c>
      <c r="H14" s="88" t="s">
        <v>293</v>
      </c>
      <c r="I14" s="88" t="s">
        <v>294</v>
      </c>
      <c r="J14" s="99"/>
      <c r="K14" s="88">
        <v>1.33</v>
      </c>
      <c r="L14" s="88" t="s">
        <v>176</v>
      </c>
      <c r="M14" s="115">
        <v>1.64</v>
      </c>
      <c r="N14" s="115">
        <v>-0.05</v>
      </c>
      <c r="O14" s="115">
        <v>393719.75</v>
      </c>
      <c r="P14" s="115">
        <v>102.39</v>
      </c>
      <c r="Q14" s="115">
        <v>0</v>
      </c>
      <c r="R14" s="115">
        <v>403.13</v>
      </c>
      <c r="S14" s="115">
        <v>0.08</v>
      </c>
      <c r="T14" s="115">
        <v>5.57</v>
      </c>
      <c r="U14" s="115">
        <v>0.5</v>
      </c>
    </row>
    <row r="15" spans="2:66" customFormat="1" ht="15.75">
      <c r="B15" s="59" t="s">
        <v>295</v>
      </c>
      <c r="C15" s="88">
        <v>7770217</v>
      </c>
      <c r="D15" s="88" t="s">
        <v>151</v>
      </c>
      <c r="E15" s="88"/>
      <c r="F15" s="88">
        <v>777</v>
      </c>
      <c r="G15" s="88" t="s">
        <v>166</v>
      </c>
      <c r="H15" s="88" t="s">
        <v>293</v>
      </c>
      <c r="I15" s="88" t="s">
        <v>294</v>
      </c>
      <c r="J15" s="99"/>
      <c r="K15" s="88">
        <v>5.55</v>
      </c>
      <c r="L15" s="88" t="s">
        <v>176</v>
      </c>
      <c r="M15" s="115">
        <v>5</v>
      </c>
      <c r="N15" s="115">
        <v>1.21</v>
      </c>
      <c r="O15" s="115">
        <v>347165</v>
      </c>
      <c r="P15" s="115">
        <v>117.85</v>
      </c>
      <c r="Q15" s="115">
        <v>14.956</v>
      </c>
      <c r="R15" s="115">
        <v>424.09</v>
      </c>
      <c r="S15" s="115">
        <v>0.04</v>
      </c>
      <c r="T15" s="115">
        <v>5.86</v>
      </c>
      <c r="U15" s="115">
        <v>0.52</v>
      </c>
    </row>
    <row r="16" spans="2:66" customFormat="1" ht="15.75">
      <c r="B16" s="59" t="s">
        <v>296</v>
      </c>
      <c r="C16" s="88">
        <v>1134030</v>
      </c>
      <c r="D16" s="88" t="s">
        <v>151</v>
      </c>
      <c r="E16" s="88"/>
      <c r="F16" s="88">
        <v>1367</v>
      </c>
      <c r="G16" s="88" t="s">
        <v>297</v>
      </c>
      <c r="H16" s="88" t="s">
        <v>298</v>
      </c>
      <c r="I16" s="88" t="s">
        <v>294</v>
      </c>
      <c r="J16" s="99"/>
      <c r="K16" s="88">
        <v>6.7</v>
      </c>
      <c r="L16" s="88" t="s">
        <v>176</v>
      </c>
      <c r="M16" s="115">
        <v>2.4</v>
      </c>
      <c r="N16" s="115">
        <v>1.35</v>
      </c>
      <c r="O16" s="115">
        <v>225000</v>
      </c>
      <c r="P16" s="115">
        <v>108.06</v>
      </c>
      <c r="Q16" s="115">
        <v>0</v>
      </c>
      <c r="R16" s="115">
        <v>243.14</v>
      </c>
      <c r="S16" s="115">
        <v>0.08</v>
      </c>
      <c r="T16" s="115">
        <v>3.36</v>
      </c>
      <c r="U16" s="115">
        <v>0.3</v>
      </c>
    </row>
    <row r="17" spans="2:21" customFormat="1" ht="15.75">
      <c r="B17" s="59" t="s">
        <v>299</v>
      </c>
      <c r="C17" s="88">
        <v>1134048</v>
      </c>
      <c r="D17" s="88" t="s">
        <v>151</v>
      </c>
      <c r="E17" s="88"/>
      <c r="F17" s="88">
        <v>1367</v>
      </c>
      <c r="G17" s="88" t="s">
        <v>297</v>
      </c>
      <c r="H17" s="88" t="s">
        <v>298</v>
      </c>
      <c r="I17" s="88" t="s">
        <v>294</v>
      </c>
      <c r="J17" s="99"/>
      <c r="K17" s="88">
        <v>7.53</v>
      </c>
      <c r="L17" s="88" t="s">
        <v>176</v>
      </c>
      <c r="M17" s="115">
        <v>2.4</v>
      </c>
      <c r="N17" s="115">
        <v>1.48</v>
      </c>
      <c r="O17" s="115">
        <v>225000</v>
      </c>
      <c r="P17" s="115">
        <v>107.91</v>
      </c>
      <c r="Q17" s="115">
        <v>0</v>
      </c>
      <c r="R17" s="115">
        <v>242.8</v>
      </c>
      <c r="S17" s="115">
        <v>0.08</v>
      </c>
      <c r="T17" s="115">
        <v>3.36</v>
      </c>
      <c r="U17" s="115">
        <v>0.3</v>
      </c>
    </row>
    <row r="18" spans="2:21" customFormat="1" ht="15.75">
      <c r="B18" s="59" t="s">
        <v>300</v>
      </c>
      <c r="C18" s="88">
        <v>2260487</v>
      </c>
      <c r="D18" s="88" t="s">
        <v>151</v>
      </c>
      <c r="E18" s="88"/>
      <c r="F18" s="88">
        <v>226</v>
      </c>
      <c r="G18" s="88" t="s">
        <v>292</v>
      </c>
      <c r="H18" s="88" t="s">
        <v>298</v>
      </c>
      <c r="I18" s="88" t="s">
        <v>294</v>
      </c>
      <c r="J18" s="99"/>
      <c r="K18" s="88">
        <v>6.69</v>
      </c>
      <c r="L18" s="88" t="s">
        <v>176</v>
      </c>
      <c r="M18" s="115">
        <v>2.6</v>
      </c>
      <c r="N18" s="115">
        <v>1.63</v>
      </c>
      <c r="O18" s="115">
        <v>428995</v>
      </c>
      <c r="P18" s="115">
        <v>107.82</v>
      </c>
      <c r="Q18" s="115">
        <v>5.6379999999999999</v>
      </c>
      <c r="R18" s="115">
        <v>468.18</v>
      </c>
      <c r="S18" s="115">
        <v>0.11</v>
      </c>
      <c r="T18" s="115">
        <v>6.47</v>
      </c>
      <c r="U18" s="115">
        <v>0.57999999999999996</v>
      </c>
    </row>
    <row r="19" spans="2:21" customFormat="1" ht="15.75">
      <c r="B19" s="59" t="s">
        <v>301</v>
      </c>
      <c r="C19" s="88">
        <v>1142595</v>
      </c>
      <c r="D19" s="88" t="s">
        <v>151</v>
      </c>
      <c r="E19" s="88"/>
      <c r="F19" s="88">
        <v>1363</v>
      </c>
      <c r="G19" s="88" t="s">
        <v>302</v>
      </c>
      <c r="H19" s="88" t="s">
        <v>298</v>
      </c>
      <c r="I19" s="88" t="s">
        <v>294</v>
      </c>
      <c r="J19" s="99"/>
      <c r="K19" s="88">
        <v>6.84</v>
      </c>
      <c r="L19" s="88" t="s">
        <v>176</v>
      </c>
      <c r="M19" s="115">
        <v>1.23</v>
      </c>
      <c r="N19" s="115">
        <v>1.4</v>
      </c>
      <c r="O19" s="115">
        <v>415000</v>
      </c>
      <c r="P19" s="115">
        <v>100.07</v>
      </c>
      <c r="Q19" s="115">
        <v>0</v>
      </c>
      <c r="R19" s="115">
        <v>415.29</v>
      </c>
      <c r="S19" s="115">
        <v>0.04</v>
      </c>
      <c r="T19" s="115">
        <v>5.74</v>
      </c>
      <c r="U19" s="115">
        <v>0.51</v>
      </c>
    </row>
    <row r="20" spans="2:21" customFormat="1" ht="15.75">
      <c r="B20" s="59" t="s">
        <v>303</v>
      </c>
      <c r="C20" s="88">
        <v>1104330</v>
      </c>
      <c r="D20" s="88" t="s">
        <v>151</v>
      </c>
      <c r="E20" s="88"/>
      <c r="F20" s="88">
        <v>1697</v>
      </c>
      <c r="G20" s="88" t="s">
        <v>292</v>
      </c>
      <c r="H20" s="88" t="s">
        <v>304</v>
      </c>
      <c r="I20" s="88" t="s">
        <v>294</v>
      </c>
      <c r="J20" s="99"/>
      <c r="K20" s="88">
        <v>1.1399999999999999</v>
      </c>
      <c r="L20" s="88" t="s">
        <v>176</v>
      </c>
      <c r="M20" s="115">
        <v>4.8499999999999996</v>
      </c>
      <c r="N20" s="115">
        <v>0.56999999999999995</v>
      </c>
      <c r="O20" s="115">
        <v>313500</v>
      </c>
      <c r="P20" s="115">
        <v>129.31</v>
      </c>
      <c r="Q20" s="115">
        <v>0</v>
      </c>
      <c r="R20" s="115">
        <v>405.39</v>
      </c>
      <c r="S20" s="115">
        <v>0.23</v>
      </c>
      <c r="T20" s="115">
        <v>5.6</v>
      </c>
      <c r="U20" s="115">
        <v>0.5</v>
      </c>
    </row>
    <row r="21" spans="2:21" customFormat="1" ht="15.75">
      <c r="B21" s="59" t="s">
        <v>305</v>
      </c>
      <c r="C21" s="88">
        <v>1130632</v>
      </c>
      <c r="D21" s="88" t="s">
        <v>151</v>
      </c>
      <c r="E21" s="88"/>
      <c r="F21" s="88">
        <v>1450</v>
      </c>
      <c r="G21" s="88" t="s">
        <v>292</v>
      </c>
      <c r="H21" s="88" t="s">
        <v>304</v>
      </c>
      <c r="I21" s="88" t="s">
        <v>294</v>
      </c>
      <c r="J21" s="99"/>
      <c r="K21" s="88">
        <v>3</v>
      </c>
      <c r="L21" s="88" t="s">
        <v>176</v>
      </c>
      <c r="M21" s="115">
        <v>3.35</v>
      </c>
      <c r="N21" s="115">
        <v>0.59</v>
      </c>
      <c r="O21" s="115">
        <v>340224.61</v>
      </c>
      <c r="P21" s="115">
        <v>109.9</v>
      </c>
      <c r="Q21" s="115">
        <v>0</v>
      </c>
      <c r="R21" s="115">
        <v>373.91</v>
      </c>
      <c r="S21" s="115">
        <v>0.09</v>
      </c>
      <c r="T21" s="115">
        <v>5.17</v>
      </c>
      <c r="U21" s="115">
        <v>0.46</v>
      </c>
    </row>
    <row r="22" spans="2:21" customFormat="1" ht="15.75">
      <c r="B22" s="58" t="s">
        <v>50</v>
      </c>
      <c r="C22" s="86"/>
      <c r="D22" s="86"/>
      <c r="E22" s="86"/>
      <c r="F22" s="86"/>
      <c r="G22" s="86"/>
      <c r="H22" s="86"/>
      <c r="I22" s="86"/>
      <c r="J22" s="95"/>
      <c r="K22" s="86">
        <v>4.17</v>
      </c>
      <c r="L22" s="86"/>
      <c r="M22" s="89"/>
      <c r="N22" s="89">
        <v>2.33</v>
      </c>
      <c r="O22" s="89">
        <v>2901113.61</v>
      </c>
      <c r="P22" s="89"/>
      <c r="Q22" s="89"/>
      <c r="R22" s="89">
        <v>3028.69</v>
      </c>
      <c r="S22" s="89"/>
      <c r="T22" s="89"/>
      <c r="U22" s="89">
        <v>3.74</v>
      </c>
    </row>
    <row r="23" spans="2:21" customFormat="1" ht="15.75">
      <c r="B23" s="59" t="s">
        <v>306</v>
      </c>
      <c r="C23" s="88">
        <v>7460389</v>
      </c>
      <c r="D23" s="88" t="s">
        <v>151</v>
      </c>
      <c r="E23" s="88"/>
      <c r="F23" s="88">
        <v>746</v>
      </c>
      <c r="G23" s="88" t="s">
        <v>307</v>
      </c>
      <c r="H23" s="88" t="s">
        <v>308</v>
      </c>
      <c r="I23" s="88" t="s">
        <v>294</v>
      </c>
      <c r="J23" s="99"/>
      <c r="K23" s="88">
        <v>5.92</v>
      </c>
      <c r="L23" s="88" t="s">
        <v>176</v>
      </c>
      <c r="M23" s="115">
        <v>2.61</v>
      </c>
      <c r="N23" s="115">
        <v>2.33</v>
      </c>
      <c r="O23" s="115">
        <v>425000</v>
      </c>
      <c r="P23" s="115">
        <v>102.36</v>
      </c>
      <c r="Q23" s="115">
        <v>0</v>
      </c>
      <c r="R23" s="115">
        <v>435.03</v>
      </c>
      <c r="S23" s="115">
        <v>0.11</v>
      </c>
      <c r="T23" s="115">
        <v>6.01</v>
      </c>
      <c r="U23" s="115">
        <v>0.54</v>
      </c>
    </row>
    <row r="24" spans="2:21" customFormat="1" ht="15.75">
      <c r="B24" s="59" t="s">
        <v>309</v>
      </c>
      <c r="C24" s="88">
        <v>1138114</v>
      </c>
      <c r="D24" s="88" t="s">
        <v>151</v>
      </c>
      <c r="E24" s="88"/>
      <c r="F24" s="88">
        <v>1328</v>
      </c>
      <c r="G24" s="88" t="s">
        <v>292</v>
      </c>
      <c r="H24" s="88" t="s">
        <v>293</v>
      </c>
      <c r="I24" s="88" t="s">
        <v>294</v>
      </c>
      <c r="J24" s="99"/>
      <c r="K24" s="88">
        <v>4.71</v>
      </c>
      <c r="L24" s="88" t="s">
        <v>176</v>
      </c>
      <c r="M24" s="115">
        <v>3.39</v>
      </c>
      <c r="N24" s="115">
        <v>2.59</v>
      </c>
      <c r="O24" s="115">
        <v>237670</v>
      </c>
      <c r="P24" s="115">
        <v>106.27</v>
      </c>
      <c r="Q24" s="115">
        <v>0</v>
      </c>
      <c r="R24" s="115">
        <v>252.57</v>
      </c>
      <c r="S24" s="115">
        <v>0.02</v>
      </c>
      <c r="T24" s="115">
        <v>3.49</v>
      </c>
      <c r="U24" s="115">
        <v>0.31</v>
      </c>
    </row>
    <row r="25" spans="2:21" customFormat="1" ht="15.75">
      <c r="B25" s="59" t="s">
        <v>310</v>
      </c>
      <c r="C25" s="88">
        <v>5830120</v>
      </c>
      <c r="D25" s="88" t="s">
        <v>151</v>
      </c>
      <c r="E25" s="88"/>
      <c r="F25" s="88">
        <v>583</v>
      </c>
      <c r="G25" s="88" t="s">
        <v>163</v>
      </c>
      <c r="H25" s="88" t="s">
        <v>293</v>
      </c>
      <c r="I25" s="88" t="s">
        <v>294</v>
      </c>
      <c r="J25" s="99"/>
      <c r="K25" s="88">
        <v>0.53</v>
      </c>
      <c r="L25" s="88" t="s">
        <v>176</v>
      </c>
      <c r="M25" s="115">
        <v>1.06</v>
      </c>
      <c r="N25" s="115">
        <v>0.38</v>
      </c>
      <c r="O25" s="115">
        <v>410000</v>
      </c>
      <c r="P25" s="115">
        <v>100.86</v>
      </c>
      <c r="Q25" s="115">
        <v>0</v>
      </c>
      <c r="R25" s="115">
        <v>413.53</v>
      </c>
      <c r="S25" s="115">
        <v>0.22</v>
      </c>
      <c r="T25" s="115">
        <v>5.72</v>
      </c>
      <c r="U25" s="115">
        <v>0.51</v>
      </c>
    </row>
    <row r="26" spans="2:21" customFormat="1" ht="15.75">
      <c r="B26" s="59" t="s">
        <v>311</v>
      </c>
      <c r="C26" s="88">
        <v>1137033</v>
      </c>
      <c r="D26" s="88" t="s">
        <v>151</v>
      </c>
      <c r="E26" s="88"/>
      <c r="F26" s="88">
        <v>1041</v>
      </c>
      <c r="G26" s="88" t="s">
        <v>297</v>
      </c>
      <c r="H26" s="88" t="s">
        <v>312</v>
      </c>
      <c r="I26" s="88" t="s">
        <v>172</v>
      </c>
      <c r="J26" s="99"/>
      <c r="K26" s="88">
        <v>4.2</v>
      </c>
      <c r="L26" s="88" t="s">
        <v>176</v>
      </c>
      <c r="M26" s="115">
        <v>3.39</v>
      </c>
      <c r="N26" s="115">
        <v>2.14</v>
      </c>
      <c r="O26" s="115">
        <v>233000</v>
      </c>
      <c r="P26" s="115">
        <v>106.98</v>
      </c>
      <c r="Q26" s="115">
        <v>0</v>
      </c>
      <c r="R26" s="115">
        <v>249.26</v>
      </c>
      <c r="S26" s="115">
        <v>0.03</v>
      </c>
      <c r="T26" s="115">
        <v>3.45</v>
      </c>
      <c r="U26" s="115">
        <v>0.31</v>
      </c>
    </row>
    <row r="27" spans="2:21" customFormat="1" ht="15.75">
      <c r="B27" s="59" t="s">
        <v>313</v>
      </c>
      <c r="C27" s="88">
        <v>1133529</v>
      </c>
      <c r="D27" s="88" t="s">
        <v>151</v>
      </c>
      <c r="E27" s="88"/>
      <c r="F27" s="88">
        <v>767</v>
      </c>
      <c r="G27" s="88" t="s">
        <v>297</v>
      </c>
      <c r="H27" s="88" t="s">
        <v>312</v>
      </c>
      <c r="I27" s="88" t="s">
        <v>172</v>
      </c>
      <c r="J27" s="99"/>
      <c r="K27" s="88">
        <v>4.88</v>
      </c>
      <c r="L27" s="88" t="s">
        <v>176</v>
      </c>
      <c r="M27" s="115">
        <v>3.85</v>
      </c>
      <c r="N27" s="115">
        <v>2.33</v>
      </c>
      <c r="O27" s="115">
        <v>230000</v>
      </c>
      <c r="P27" s="115">
        <v>108.24</v>
      </c>
      <c r="Q27" s="115">
        <v>0</v>
      </c>
      <c r="R27" s="115">
        <v>248.95</v>
      </c>
      <c r="S27" s="115">
        <v>0.06</v>
      </c>
      <c r="T27" s="115">
        <v>3.44</v>
      </c>
      <c r="U27" s="115">
        <v>0.31</v>
      </c>
    </row>
    <row r="28" spans="2:21" customFormat="1" ht="15.75">
      <c r="B28" s="59" t="s">
        <v>314</v>
      </c>
      <c r="C28" s="88">
        <v>3230240</v>
      </c>
      <c r="D28" s="88" t="s">
        <v>151</v>
      </c>
      <c r="E28" s="88"/>
      <c r="F28" s="88">
        <v>323</v>
      </c>
      <c r="G28" s="88" t="s">
        <v>292</v>
      </c>
      <c r="H28" s="88" t="s">
        <v>298</v>
      </c>
      <c r="I28" s="88" t="s">
        <v>294</v>
      </c>
      <c r="J28" s="99"/>
      <c r="K28" s="88">
        <v>5.12</v>
      </c>
      <c r="L28" s="88" t="s">
        <v>176</v>
      </c>
      <c r="M28" s="115">
        <v>2.2999999999999998</v>
      </c>
      <c r="N28" s="115">
        <v>3.13</v>
      </c>
      <c r="O28" s="115">
        <v>231360.04</v>
      </c>
      <c r="P28" s="115">
        <v>102.86</v>
      </c>
      <c r="Q28" s="115">
        <v>0</v>
      </c>
      <c r="R28" s="115">
        <v>237.98</v>
      </c>
      <c r="S28" s="115">
        <v>0.02</v>
      </c>
      <c r="T28" s="115">
        <v>3.29</v>
      </c>
      <c r="U28" s="115">
        <v>0.28999999999999998</v>
      </c>
    </row>
    <row r="29" spans="2:21" customFormat="1" ht="15.75">
      <c r="B29" s="59" t="s">
        <v>315</v>
      </c>
      <c r="C29" s="88">
        <v>1135920</v>
      </c>
      <c r="D29" s="88" t="s">
        <v>151</v>
      </c>
      <c r="E29" s="88"/>
      <c r="F29" s="88">
        <v>566</v>
      </c>
      <c r="G29" s="88" t="s">
        <v>297</v>
      </c>
      <c r="H29" s="88" t="s">
        <v>316</v>
      </c>
      <c r="I29" s="88" t="s">
        <v>172</v>
      </c>
      <c r="J29" s="99"/>
      <c r="K29" s="88">
        <v>5.18</v>
      </c>
      <c r="L29" s="88" t="s">
        <v>176</v>
      </c>
      <c r="M29" s="115">
        <v>4.0999999999999996</v>
      </c>
      <c r="N29" s="115">
        <v>2.25</v>
      </c>
      <c r="O29" s="115">
        <v>228000</v>
      </c>
      <c r="P29" s="115">
        <v>110.97</v>
      </c>
      <c r="Q29" s="115">
        <v>0</v>
      </c>
      <c r="R29" s="115">
        <v>253.01</v>
      </c>
      <c r="S29" s="115">
        <v>0.08</v>
      </c>
      <c r="T29" s="115">
        <v>3.5</v>
      </c>
      <c r="U29" s="115">
        <v>0.31</v>
      </c>
    </row>
    <row r="30" spans="2:21" customFormat="1" ht="15.75">
      <c r="B30" s="59" t="s">
        <v>317</v>
      </c>
      <c r="C30" s="88">
        <v>1141647</v>
      </c>
      <c r="D30" s="88" t="s">
        <v>151</v>
      </c>
      <c r="E30" s="88"/>
      <c r="F30" s="88">
        <v>1891</v>
      </c>
      <c r="G30" s="88" t="s">
        <v>166</v>
      </c>
      <c r="H30" s="88" t="s">
        <v>318</v>
      </c>
      <c r="I30" s="88" t="s">
        <v>294</v>
      </c>
      <c r="J30" s="99"/>
      <c r="K30" s="88">
        <v>2.38</v>
      </c>
      <c r="L30" s="88" t="s">
        <v>176</v>
      </c>
      <c r="M30" s="115">
        <v>4</v>
      </c>
      <c r="N30" s="115">
        <v>2.25</v>
      </c>
      <c r="O30" s="115">
        <v>175642.97</v>
      </c>
      <c r="P30" s="115">
        <v>103.24</v>
      </c>
      <c r="Q30" s="115">
        <v>0</v>
      </c>
      <c r="R30" s="115">
        <v>181.33</v>
      </c>
      <c r="S30" s="115">
        <v>0.04</v>
      </c>
      <c r="T30" s="115">
        <v>2.5099999999999998</v>
      </c>
      <c r="U30" s="115">
        <v>0.22</v>
      </c>
    </row>
    <row r="31" spans="2:21" customFormat="1" ht="15.75">
      <c r="B31" s="59" t="s">
        <v>319</v>
      </c>
      <c r="C31" s="88">
        <v>6990212</v>
      </c>
      <c r="D31" s="88" t="s">
        <v>151</v>
      </c>
      <c r="E31" s="88"/>
      <c r="F31" s="88">
        <v>699</v>
      </c>
      <c r="G31" s="88" t="s">
        <v>292</v>
      </c>
      <c r="H31" s="88" t="s">
        <v>320</v>
      </c>
      <c r="I31" s="88" t="s">
        <v>172</v>
      </c>
      <c r="J31" s="99"/>
      <c r="K31" s="88">
        <v>5.89</v>
      </c>
      <c r="L31" s="88" t="s">
        <v>176</v>
      </c>
      <c r="M31" s="115">
        <v>3.95</v>
      </c>
      <c r="N31" s="115">
        <v>3.83</v>
      </c>
      <c r="O31" s="115">
        <v>343425.6</v>
      </c>
      <c r="P31" s="115">
        <v>101.87</v>
      </c>
      <c r="Q31" s="115">
        <v>0</v>
      </c>
      <c r="R31" s="115">
        <v>349.85</v>
      </c>
      <c r="S31" s="115">
        <v>0.02</v>
      </c>
      <c r="T31" s="115">
        <v>4.84</v>
      </c>
      <c r="U31" s="115">
        <v>0.43</v>
      </c>
    </row>
    <row r="32" spans="2:21" customFormat="1" ht="15.75">
      <c r="B32" s="59" t="s">
        <v>321</v>
      </c>
      <c r="C32" s="88">
        <v>1139476</v>
      </c>
      <c r="D32" s="88" t="s">
        <v>151</v>
      </c>
      <c r="E32" s="88"/>
      <c r="F32" s="88">
        <v>1515</v>
      </c>
      <c r="G32" s="88" t="s">
        <v>292</v>
      </c>
      <c r="H32" s="88" t="s">
        <v>322</v>
      </c>
      <c r="I32" s="88" t="s">
        <v>172</v>
      </c>
      <c r="J32" s="99"/>
      <c r="K32" s="88">
        <v>3.37</v>
      </c>
      <c r="L32" s="88" t="s">
        <v>176</v>
      </c>
      <c r="M32" s="115">
        <v>3.85</v>
      </c>
      <c r="N32" s="115">
        <v>2.61</v>
      </c>
      <c r="O32" s="115">
        <v>387015</v>
      </c>
      <c r="P32" s="115">
        <v>105.21</v>
      </c>
      <c r="Q32" s="115">
        <v>0</v>
      </c>
      <c r="R32" s="115">
        <v>407.18</v>
      </c>
      <c r="S32" s="115">
        <v>0.17</v>
      </c>
      <c r="T32" s="115">
        <v>5.63</v>
      </c>
      <c r="U32" s="115">
        <v>0.5</v>
      </c>
    </row>
    <row r="33" spans="2:21" customFormat="1" ht="15.75">
      <c r="B33" s="58" t="s">
        <v>51</v>
      </c>
      <c r="C33" s="86"/>
      <c r="D33" s="86"/>
      <c r="E33" s="86"/>
      <c r="F33" s="86"/>
      <c r="G33" s="86"/>
      <c r="H33" s="86"/>
      <c r="I33" s="86"/>
      <c r="J33" s="95"/>
      <c r="K33" s="86">
        <v>4.05</v>
      </c>
      <c r="L33" s="86"/>
      <c r="M33" s="89"/>
      <c r="N33" s="89">
        <v>4.13</v>
      </c>
      <c r="O33" s="89">
        <v>1239500</v>
      </c>
      <c r="P33" s="89"/>
      <c r="Q33" s="89"/>
      <c r="R33" s="89">
        <v>1229.79</v>
      </c>
      <c r="S33" s="89"/>
      <c r="T33" s="89"/>
      <c r="U33" s="89">
        <v>1.52</v>
      </c>
    </row>
    <row r="34" spans="2:21" customFormat="1" ht="15.75">
      <c r="B34" s="59" t="s">
        <v>323</v>
      </c>
      <c r="C34" s="88">
        <v>2320174</v>
      </c>
      <c r="D34" s="88" t="s">
        <v>151</v>
      </c>
      <c r="E34" s="88"/>
      <c r="F34" s="88">
        <v>232</v>
      </c>
      <c r="G34" s="88" t="s">
        <v>165</v>
      </c>
      <c r="H34" s="88" t="s">
        <v>293</v>
      </c>
      <c r="I34" s="88" t="s">
        <v>294</v>
      </c>
      <c r="J34" s="99"/>
      <c r="K34" s="88">
        <v>3.61</v>
      </c>
      <c r="L34" s="88" t="s">
        <v>176</v>
      </c>
      <c r="M34" s="115">
        <v>3.49</v>
      </c>
      <c r="N34" s="115">
        <v>4.42</v>
      </c>
      <c r="O34" s="115">
        <v>409500</v>
      </c>
      <c r="P34" s="115">
        <v>98.39</v>
      </c>
      <c r="Q34" s="115">
        <v>0</v>
      </c>
      <c r="R34" s="115">
        <v>402.91</v>
      </c>
      <c r="S34" s="115">
        <v>0.02</v>
      </c>
      <c r="T34" s="115">
        <v>5.57</v>
      </c>
      <c r="U34" s="115">
        <v>0.5</v>
      </c>
    </row>
    <row r="35" spans="2:21" customFormat="1" ht="15.75">
      <c r="B35" s="59" t="s">
        <v>324</v>
      </c>
      <c r="C35" s="88">
        <v>6270193</v>
      </c>
      <c r="D35" s="88" t="s">
        <v>151</v>
      </c>
      <c r="E35" s="88"/>
      <c r="F35" s="88">
        <v>627</v>
      </c>
      <c r="G35" s="88" t="s">
        <v>186</v>
      </c>
      <c r="H35" s="88" t="s">
        <v>320</v>
      </c>
      <c r="I35" s="88" t="s">
        <v>294</v>
      </c>
      <c r="J35" s="99"/>
      <c r="K35" s="88">
        <v>3.84</v>
      </c>
      <c r="L35" s="88" t="s">
        <v>176</v>
      </c>
      <c r="M35" s="115">
        <v>3.85</v>
      </c>
      <c r="N35" s="115">
        <v>3.62</v>
      </c>
      <c r="O35" s="115">
        <v>420000</v>
      </c>
      <c r="P35" s="115">
        <v>101.62</v>
      </c>
      <c r="Q35" s="115">
        <v>0</v>
      </c>
      <c r="R35" s="115">
        <v>426.8</v>
      </c>
      <c r="S35" s="115">
        <v>0.2</v>
      </c>
      <c r="T35" s="115">
        <v>5.9</v>
      </c>
      <c r="U35" s="115">
        <v>0.53</v>
      </c>
    </row>
    <row r="36" spans="2:21" customFormat="1" ht="15.75">
      <c r="B36" s="59" t="s">
        <v>325</v>
      </c>
      <c r="C36" s="88">
        <v>1140417</v>
      </c>
      <c r="D36" s="88" t="s">
        <v>151</v>
      </c>
      <c r="E36" s="88"/>
      <c r="F36" s="88">
        <v>1390</v>
      </c>
      <c r="G36" s="88" t="s">
        <v>326</v>
      </c>
      <c r="H36" s="88" t="s">
        <v>304</v>
      </c>
      <c r="I36" s="88" t="s">
        <v>294</v>
      </c>
      <c r="J36" s="99"/>
      <c r="K36" s="88">
        <v>4.72</v>
      </c>
      <c r="L36" s="88" t="s">
        <v>176</v>
      </c>
      <c r="M36" s="115">
        <v>3.9</v>
      </c>
      <c r="N36" s="115">
        <v>4.3899999999999997</v>
      </c>
      <c r="O36" s="115">
        <v>410000</v>
      </c>
      <c r="P36" s="115">
        <v>97.58</v>
      </c>
      <c r="Q36" s="115">
        <v>0</v>
      </c>
      <c r="R36" s="115">
        <v>400.08</v>
      </c>
      <c r="S36" s="115">
        <v>0.21</v>
      </c>
      <c r="T36" s="115">
        <v>5.53</v>
      </c>
      <c r="U36" s="115">
        <v>0.49</v>
      </c>
    </row>
    <row r="37" spans="2:21">
      <c r="B37" s="58" t="s">
        <v>34</v>
      </c>
      <c r="C37" s="86"/>
      <c r="D37" s="86"/>
      <c r="E37" s="86"/>
      <c r="F37" s="86"/>
      <c r="G37" s="86"/>
      <c r="H37" s="86"/>
      <c r="I37" s="86"/>
      <c r="J37" s="95"/>
      <c r="K37" s="86"/>
      <c r="L37" s="86"/>
      <c r="M37" s="89"/>
      <c r="N37" s="89"/>
      <c r="O37" s="89"/>
      <c r="P37" s="89"/>
      <c r="Q37" s="89"/>
      <c r="R37" s="89"/>
      <c r="S37" s="89"/>
      <c r="T37" s="89"/>
      <c r="U37" s="89"/>
    </row>
    <row r="38" spans="2:21">
      <c r="B38" s="59" t="s">
        <v>268</v>
      </c>
      <c r="C38" s="88"/>
      <c r="D38" s="88"/>
      <c r="E38" s="88"/>
      <c r="F38" s="88"/>
      <c r="G38" s="88"/>
      <c r="H38" s="88"/>
      <c r="I38" s="88"/>
      <c r="J38" s="99"/>
      <c r="K38" s="88"/>
      <c r="L38" s="88"/>
      <c r="M38" s="115"/>
      <c r="N38" s="115"/>
      <c r="O38" s="115"/>
      <c r="P38" s="115"/>
      <c r="Q38" s="115"/>
      <c r="R38" s="115"/>
      <c r="S38" s="115"/>
      <c r="T38" s="115">
        <v>0</v>
      </c>
      <c r="U38" s="115"/>
    </row>
    <row r="39" spans="2:21">
      <c r="B39" s="58" t="s">
        <v>242</v>
      </c>
      <c r="C39" s="86"/>
      <c r="D39" s="86"/>
      <c r="E39" s="86"/>
      <c r="F39" s="86"/>
      <c r="G39" s="86"/>
      <c r="H39" s="86"/>
      <c r="I39" s="86"/>
      <c r="J39" s="95"/>
      <c r="K39" s="86"/>
      <c r="L39" s="86"/>
      <c r="M39" s="89"/>
      <c r="N39" s="89"/>
      <c r="O39" s="89"/>
      <c r="P39" s="89"/>
      <c r="Q39" s="89"/>
      <c r="R39" s="89"/>
      <c r="S39" s="89"/>
      <c r="T39" s="89"/>
      <c r="U39" s="89"/>
    </row>
    <row r="40" spans="2:21">
      <c r="B40" s="58" t="s">
        <v>80</v>
      </c>
      <c r="C40" s="86"/>
      <c r="D40" s="86"/>
      <c r="E40" s="86"/>
      <c r="F40" s="86"/>
      <c r="G40" s="86"/>
      <c r="H40" s="86"/>
      <c r="I40" s="86"/>
      <c r="J40" s="95"/>
      <c r="K40" s="86"/>
      <c r="L40" s="86"/>
      <c r="M40" s="89"/>
      <c r="N40" s="89"/>
      <c r="O40" s="89"/>
      <c r="P40" s="89"/>
      <c r="Q40" s="89"/>
      <c r="R40" s="89"/>
      <c r="S40" s="89"/>
      <c r="T40" s="89"/>
      <c r="U40" s="89"/>
    </row>
    <row r="41" spans="2:21">
      <c r="B41" s="59" t="s">
        <v>268</v>
      </c>
      <c r="C41" s="88"/>
      <c r="D41" s="88"/>
      <c r="E41" s="88"/>
      <c r="F41" s="88"/>
      <c r="G41" s="88"/>
      <c r="H41" s="88"/>
      <c r="I41" s="88"/>
      <c r="J41" s="99"/>
      <c r="K41" s="88"/>
      <c r="L41" s="88"/>
      <c r="M41" s="115"/>
      <c r="N41" s="115"/>
      <c r="O41" s="115"/>
      <c r="P41" s="115"/>
      <c r="Q41" s="115"/>
      <c r="R41" s="115"/>
      <c r="S41" s="115"/>
      <c r="T41" s="115">
        <v>0</v>
      </c>
      <c r="U41" s="115"/>
    </row>
    <row r="42" spans="2:21">
      <c r="B42" s="58" t="s">
        <v>79</v>
      </c>
      <c r="C42" s="86"/>
      <c r="D42" s="86"/>
      <c r="E42" s="86"/>
      <c r="F42" s="86"/>
      <c r="G42" s="86"/>
      <c r="H42" s="86"/>
      <c r="I42" s="86"/>
      <c r="J42" s="95"/>
      <c r="K42" s="86"/>
      <c r="L42" s="86"/>
      <c r="M42" s="89"/>
      <c r="N42" s="89"/>
      <c r="O42" s="89"/>
      <c r="P42" s="89"/>
      <c r="Q42" s="89"/>
      <c r="R42" s="89"/>
      <c r="S42" s="89"/>
      <c r="T42" s="89"/>
      <c r="U42" s="89"/>
    </row>
    <row r="43" spans="2:21">
      <c r="B43" s="114" t="s">
        <v>268</v>
      </c>
      <c r="C43" s="88"/>
      <c r="D43" s="88"/>
      <c r="E43" s="88"/>
      <c r="F43" s="88"/>
      <c r="G43" s="88"/>
      <c r="H43" s="88"/>
      <c r="I43" s="88"/>
      <c r="J43" s="99"/>
      <c r="K43" s="88"/>
      <c r="L43" s="88"/>
      <c r="M43" s="115"/>
      <c r="N43" s="115"/>
      <c r="O43" s="115"/>
      <c r="P43" s="115"/>
      <c r="Q43" s="115"/>
      <c r="R43" s="115"/>
      <c r="S43" s="115"/>
      <c r="T43" s="115">
        <v>0</v>
      </c>
      <c r="U43" s="115"/>
    </row>
    <row r="44" spans="2:21">
      <c r="B44" s="112" t="s">
        <v>260</v>
      </c>
      <c r="C44" s="1"/>
      <c r="D44" s="1"/>
      <c r="E44" s="1"/>
      <c r="F44" s="1"/>
    </row>
    <row r="45" spans="2:21">
      <c r="B45" s="112" t="s">
        <v>142</v>
      </c>
      <c r="C45" s="1"/>
      <c r="D45" s="1"/>
      <c r="E45" s="1"/>
      <c r="F45" s="1"/>
    </row>
    <row r="46" spans="2:21">
      <c r="B46" s="112" t="s">
        <v>256</v>
      </c>
      <c r="C46" s="1"/>
      <c r="D46" s="1"/>
      <c r="E46" s="1"/>
      <c r="F46" s="1"/>
    </row>
    <row r="47" spans="2:21">
      <c r="B47" s="112" t="s">
        <v>257</v>
      </c>
      <c r="C47" s="1"/>
      <c r="D47" s="1"/>
      <c r="E47" s="1"/>
      <c r="F47" s="1"/>
    </row>
    <row r="48" spans="2:21">
      <c r="B48" s="111" t="s">
        <v>258</v>
      </c>
      <c r="C48" s="1"/>
      <c r="D48" s="1"/>
      <c r="E48" s="1"/>
      <c r="F48" s="1"/>
    </row>
    <row r="49" spans="3:6">
      <c r="C49" s="1"/>
      <c r="D49" s="1"/>
      <c r="E49" s="1"/>
      <c r="F49" s="1"/>
    </row>
    <row r="50" spans="3:6">
      <c r="C50" s="1"/>
      <c r="D50" s="1"/>
      <c r="E50" s="1"/>
      <c r="F50" s="1"/>
    </row>
    <row r="51" spans="3:6">
      <c r="C51" s="1"/>
      <c r="D51" s="1"/>
      <c r="E51" s="1"/>
      <c r="F51" s="1"/>
    </row>
    <row r="52" spans="3:6">
      <c r="C52" s="1"/>
      <c r="D52" s="1"/>
      <c r="E52" s="1"/>
      <c r="F52" s="1"/>
    </row>
    <row r="53" spans="3:6">
      <c r="C53" s="1"/>
      <c r="D53" s="1"/>
      <c r="E53" s="1"/>
      <c r="F53" s="1"/>
    </row>
    <row r="54" spans="3:6">
      <c r="C54" s="1"/>
      <c r="D54" s="1"/>
      <c r="E54" s="1"/>
      <c r="F54" s="1"/>
    </row>
    <row r="55" spans="3:6">
      <c r="C55" s="1"/>
      <c r="D55" s="1"/>
      <c r="E55" s="1"/>
      <c r="F55" s="1"/>
    </row>
    <row r="56" spans="3:6">
      <c r="C56" s="1"/>
      <c r="D56" s="1"/>
      <c r="E56" s="1"/>
      <c r="F56" s="1"/>
    </row>
    <row r="57" spans="3:6">
      <c r="C57" s="1"/>
      <c r="D57" s="1"/>
      <c r="E57" s="1"/>
      <c r="F57" s="1"/>
    </row>
    <row r="58" spans="3:6">
      <c r="C58" s="1"/>
      <c r="D58" s="1"/>
      <c r="E58" s="1"/>
      <c r="F58" s="1"/>
    </row>
    <row r="59" spans="3:6">
      <c r="C59" s="1"/>
      <c r="D59" s="1"/>
      <c r="E59" s="1"/>
      <c r="F59" s="1"/>
    </row>
    <row r="60" spans="3:6">
      <c r="C60" s="1"/>
      <c r="D60" s="1"/>
      <c r="E60" s="1"/>
      <c r="F60" s="1"/>
    </row>
    <row r="61" spans="3:6">
      <c r="C61" s="1"/>
      <c r="D61" s="1"/>
      <c r="E61" s="1"/>
      <c r="F61" s="1"/>
    </row>
    <row r="62" spans="3:6">
      <c r="C62" s="1"/>
      <c r="D62" s="1"/>
      <c r="E62" s="1"/>
      <c r="F62" s="1"/>
    </row>
    <row r="63" spans="3:6">
      <c r="C63" s="1"/>
      <c r="D63" s="1"/>
      <c r="E63" s="1"/>
      <c r="F63" s="1"/>
    </row>
    <row r="64" spans="3:6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2"/>
      <c r="C796" s="1"/>
      <c r="D796" s="1"/>
      <c r="E796" s="1"/>
      <c r="F796" s="1"/>
    </row>
    <row r="797" spans="2:6">
      <c r="B797" s="32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2">
    <mergeCell ref="B6:U6"/>
    <mergeCell ref="B7:U7"/>
  </mergeCells>
  <phoneticPr fontId="3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7:I828">
      <formula1>$BM$7:$BM$10</formula1>
    </dataValidation>
    <dataValidation type="list" allowBlank="1" showInputMessage="1" showErrorMessage="1" sqref="E37:E822">
      <formula1>$BI$7:$BI$24</formula1>
    </dataValidation>
    <dataValidation type="list" allowBlank="1" showInputMessage="1" showErrorMessage="1" sqref="L37:L828">
      <formula1>$BN$7:$BN$20</formula1>
    </dataValidation>
    <dataValidation type="list" allowBlank="1" showInputMessage="1" showErrorMessage="1" sqref="G37:G555">
      <formula1>$BK$7:$BK$29</formula1>
    </dataValidation>
    <dataValidation allowBlank="1" showInputMessage="1" showErrorMessage="1" sqref="B46 B48"/>
  </dataValidations>
  <pageMargins left="0" right="0" top="0.5" bottom="0.5" header="0" footer="0.25"/>
  <pageSetup paperSize="9" scale="51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workbookViewId="0">
      <selection activeCell="B1" sqref="B1:O7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9.140625" style="2" customWidth="1"/>
    <col min="4" max="4" width="16.7109375" style="2" customWidth="1"/>
    <col min="5" max="5" width="23" style="2" customWidth="1"/>
    <col min="6" max="6" width="10" style="2" customWidth="1"/>
    <col min="7" max="7" width="27.42578125" style="2" bestFit="1" customWidth="1"/>
    <col min="8" max="8" width="17.7109375" style="1" customWidth="1"/>
    <col min="9" max="9" width="18.7109375" style="1" customWidth="1"/>
    <col min="10" max="10" width="15.5703125" style="1" customWidth="1"/>
    <col min="11" max="11" width="12.5703125" style="1" customWidth="1"/>
    <col min="12" max="12" width="16" style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BJ6" s="3"/>
    </row>
    <row r="7" spans="2:62" ht="26.25" customHeight="1">
      <c r="B7" s="140" t="s">
        <v>119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F7" s="3"/>
      <c r="BJ7" s="3"/>
    </row>
    <row r="8" spans="2:62" s="3" customFormat="1" ht="63">
      <c r="B8" s="20" t="s">
        <v>145</v>
      </c>
      <c r="C8" s="25" t="s">
        <v>48</v>
      </c>
      <c r="D8" s="75" t="s">
        <v>150</v>
      </c>
      <c r="E8" s="47" t="s">
        <v>228</v>
      </c>
      <c r="F8" s="47" t="s">
        <v>147</v>
      </c>
      <c r="G8" s="76" t="s">
        <v>81</v>
      </c>
      <c r="H8" s="25" t="s">
        <v>131</v>
      </c>
      <c r="I8" s="25" t="s">
        <v>259</v>
      </c>
      <c r="J8" s="13" t="s">
        <v>255</v>
      </c>
      <c r="K8" s="13" t="s">
        <v>265</v>
      </c>
      <c r="L8" s="13" t="s">
        <v>75</v>
      </c>
      <c r="M8" s="13" t="s">
        <v>69</v>
      </c>
      <c r="N8" s="50" t="s">
        <v>181</v>
      </c>
      <c r="O8" s="14" t="s">
        <v>183</v>
      </c>
      <c r="BF8" s="1"/>
      <c r="BG8" s="1"/>
      <c r="BH8" s="1"/>
      <c r="BJ8" s="4"/>
    </row>
    <row r="9" spans="2:62" s="3" customFormat="1" ht="24" customHeight="1">
      <c r="B9" s="15"/>
      <c r="C9" s="16"/>
      <c r="D9" s="16"/>
      <c r="E9" s="16"/>
      <c r="F9" s="16"/>
      <c r="G9" s="16"/>
      <c r="H9" s="16"/>
      <c r="I9" s="16" t="s">
        <v>261</v>
      </c>
      <c r="J9" s="16" t="s">
        <v>76</v>
      </c>
      <c r="K9" s="16" t="s">
        <v>253</v>
      </c>
      <c r="L9" s="16" t="s">
        <v>253</v>
      </c>
      <c r="M9" s="16" t="s">
        <v>20</v>
      </c>
      <c r="N9" s="16" t="s">
        <v>20</v>
      </c>
      <c r="O9" s="17" t="s">
        <v>20</v>
      </c>
      <c r="BF9" s="1"/>
      <c r="BH9" s="1"/>
      <c r="BJ9" s="4"/>
    </row>
    <row r="10" spans="2:62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4"/>
      <c r="D11" s="84"/>
      <c r="E11" s="84"/>
      <c r="F11" s="84"/>
      <c r="G11" s="84"/>
      <c r="H11" s="84"/>
      <c r="I11" s="82">
        <v>122117.22</v>
      </c>
      <c r="J11" s="82"/>
      <c r="K11" s="82">
        <v>1.2350000000000001</v>
      </c>
      <c r="L11" s="82">
        <v>7555.38</v>
      </c>
      <c r="M11" s="82"/>
      <c r="N11" s="82"/>
      <c r="O11" s="82">
        <v>9.33</v>
      </c>
      <c r="BF11" s="1"/>
      <c r="BG11" s="3"/>
      <c r="BH11" s="1"/>
      <c r="BJ11" s="1"/>
    </row>
    <row r="12" spans="2:62" customFormat="1" ht="15.75">
      <c r="B12" s="58" t="s">
        <v>243</v>
      </c>
      <c r="C12" s="86"/>
      <c r="D12" s="86"/>
      <c r="E12" s="86"/>
      <c r="F12" s="86"/>
      <c r="G12" s="86"/>
      <c r="H12" s="86"/>
      <c r="I12" s="89">
        <v>104091</v>
      </c>
      <c r="J12" s="89"/>
      <c r="K12" s="89"/>
      <c r="L12" s="89">
        <v>1852.89</v>
      </c>
      <c r="M12" s="89"/>
      <c r="N12" s="89"/>
      <c r="O12" s="89">
        <v>2.29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9">
        <v>32445</v>
      </c>
      <c r="J13" s="89"/>
      <c r="K13" s="89"/>
      <c r="L13" s="89">
        <v>1369.55</v>
      </c>
      <c r="M13" s="89"/>
      <c r="N13" s="89"/>
      <c r="O13" s="89">
        <v>1.69</v>
      </c>
    </row>
    <row r="14" spans="2:62" customFormat="1" ht="15.75">
      <c r="B14" s="59" t="s">
        <v>327</v>
      </c>
      <c r="C14" s="88">
        <v>585018</v>
      </c>
      <c r="D14" s="88" t="s">
        <v>151</v>
      </c>
      <c r="E14" s="88"/>
      <c r="F14" s="88">
        <v>585</v>
      </c>
      <c r="G14" s="88" t="s">
        <v>297</v>
      </c>
      <c r="H14" s="88" t="s">
        <v>176</v>
      </c>
      <c r="I14" s="115">
        <v>3091</v>
      </c>
      <c r="J14" s="115">
        <v>2796</v>
      </c>
      <c r="K14" s="115">
        <v>0</v>
      </c>
      <c r="L14" s="115">
        <v>86.42</v>
      </c>
      <c r="M14" s="115">
        <v>0</v>
      </c>
      <c r="N14" s="115">
        <v>1.1399999999999999</v>
      </c>
      <c r="O14" s="115">
        <v>0.11</v>
      </c>
    </row>
    <row r="15" spans="2:62" customFormat="1" ht="15.75">
      <c r="B15" s="59" t="s">
        <v>328</v>
      </c>
      <c r="C15" s="88">
        <v>1081124</v>
      </c>
      <c r="D15" s="88" t="s">
        <v>151</v>
      </c>
      <c r="E15" s="88"/>
      <c r="F15" s="88">
        <v>1040</v>
      </c>
      <c r="G15" s="88" t="s">
        <v>329</v>
      </c>
      <c r="H15" s="88" t="s">
        <v>176</v>
      </c>
      <c r="I15" s="115">
        <v>358</v>
      </c>
      <c r="J15" s="115">
        <v>46120</v>
      </c>
      <c r="K15" s="115">
        <v>0</v>
      </c>
      <c r="L15" s="115">
        <v>165.11</v>
      </c>
      <c r="M15" s="115">
        <v>0</v>
      </c>
      <c r="N15" s="115">
        <v>2.19</v>
      </c>
      <c r="O15" s="115">
        <v>0.2</v>
      </c>
    </row>
    <row r="16" spans="2:62" customFormat="1" ht="15.75">
      <c r="B16" s="59" t="s">
        <v>330</v>
      </c>
      <c r="C16" s="88">
        <v>604611</v>
      </c>
      <c r="D16" s="88" t="s">
        <v>151</v>
      </c>
      <c r="E16" s="88"/>
      <c r="F16" s="88">
        <v>604</v>
      </c>
      <c r="G16" s="88" t="s">
        <v>331</v>
      </c>
      <c r="H16" s="88" t="s">
        <v>176</v>
      </c>
      <c r="I16" s="115">
        <v>4730</v>
      </c>
      <c r="J16" s="115">
        <v>2399</v>
      </c>
      <c r="K16" s="115">
        <v>0</v>
      </c>
      <c r="L16" s="115">
        <v>113.47</v>
      </c>
      <c r="M16" s="115">
        <v>0</v>
      </c>
      <c r="N16" s="115">
        <v>1.5</v>
      </c>
      <c r="O16" s="115">
        <v>0.14000000000000001</v>
      </c>
    </row>
    <row r="17" spans="2:15" customFormat="1" ht="15.75">
      <c r="B17" s="59" t="s">
        <v>332</v>
      </c>
      <c r="C17" s="88">
        <v>662577</v>
      </c>
      <c r="D17" s="88" t="s">
        <v>151</v>
      </c>
      <c r="E17" s="88"/>
      <c r="F17" s="88">
        <v>662</v>
      </c>
      <c r="G17" s="88" t="s">
        <v>331</v>
      </c>
      <c r="H17" s="88" t="s">
        <v>176</v>
      </c>
      <c r="I17" s="115">
        <v>4741</v>
      </c>
      <c r="J17" s="115">
        <v>2664</v>
      </c>
      <c r="K17" s="115">
        <v>0</v>
      </c>
      <c r="L17" s="115">
        <v>126.3</v>
      </c>
      <c r="M17" s="115">
        <v>0</v>
      </c>
      <c r="N17" s="115">
        <v>1.67</v>
      </c>
      <c r="O17" s="115">
        <v>0.16</v>
      </c>
    </row>
    <row r="18" spans="2:15" customFormat="1" ht="15.75">
      <c r="B18" s="59" t="s">
        <v>333</v>
      </c>
      <c r="C18" s="88">
        <v>576017</v>
      </c>
      <c r="D18" s="88" t="s">
        <v>151</v>
      </c>
      <c r="E18" s="88"/>
      <c r="F18" s="88">
        <v>576</v>
      </c>
      <c r="G18" s="88" t="s">
        <v>163</v>
      </c>
      <c r="H18" s="88" t="s">
        <v>176</v>
      </c>
      <c r="I18" s="115">
        <v>102</v>
      </c>
      <c r="J18" s="115">
        <v>116900</v>
      </c>
      <c r="K18" s="115">
        <v>0</v>
      </c>
      <c r="L18" s="115">
        <v>119.24</v>
      </c>
      <c r="M18" s="115">
        <v>0</v>
      </c>
      <c r="N18" s="115">
        <v>1.58</v>
      </c>
      <c r="O18" s="115">
        <v>0.15</v>
      </c>
    </row>
    <row r="19" spans="2:15" customFormat="1" ht="15.75">
      <c r="B19" s="59" t="s">
        <v>334</v>
      </c>
      <c r="C19" s="88">
        <v>475020</v>
      </c>
      <c r="D19" s="88" t="s">
        <v>151</v>
      </c>
      <c r="E19" s="88"/>
      <c r="F19" s="88">
        <v>475</v>
      </c>
      <c r="G19" s="88" t="s">
        <v>165</v>
      </c>
      <c r="H19" s="88" t="s">
        <v>176</v>
      </c>
      <c r="I19" s="115">
        <v>5465</v>
      </c>
      <c r="J19" s="115">
        <v>1079</v>
      </c>
      <c r="K19" s="115">
        <v>0</v>
      </c>
      <c r="L19" s="115">
        <v>58.97</v>
      </c>
      <c r="M19" s="115">
        <v>0</v>
      </c>
      <c r="N19" s="115">
        <v>0.78</v>
      </c>
      <c r="O19" s="115">
        <v>7.0000000000000007E-2</v>
      </c>
    </row>
    <row r="20" spans="2:15" customFormat="1" ht="15.75">
      <c r="B20" s="59" t="s">
        <v>335</v>
      </c>
      <c r="C20" s="88">
        <v>281014</v>
      </c>
      <c r="D20" s="88" t="s">
        <v>151</v>
      </c>
      <c r="E20" s="88"/>
      <c r="F20" s="88">
        <v>281</v>
      </c>
      <c r="G20" s="88" t="s">
        <v>336</v>
      </c>
      <c r="H20" s="88" t="s">
        <v>176</v>
      </c>
      <c r="I20" s="115">
        <v>8573</v>
      </c>
      <c r="J20" s="115">
        <v>2220</v>
      </c>
      <c r="K20" s="115">
        <v>0</v>
      </c>
      <c r="L20" s="115">
        <v>190.32</v>
      </c>
      <c r="M20" s="115">
        <v>0</v>
      </c>
      <c r="N20" s="115">
        <v>2.52</v>
      </c>
      <c r="O20" s="115">
        <v>0.23</v>
      </c>
    </row>
    <row r="21" spans="2:15" customFormat="1" ht="15.75">
      <c r="B21" s="59" t="s">
        <v>337</v>
      </c>
      <c r="C21" s="88">
        <v>777037</v>
      </c>
      <c r="D21" s="88" t="s">
        <v>151</v>
      </c>
      <c r="E21" s="88"/>
      <c r="F21" s="88">
        <v>777</v>
      </c>
      <c r="G21" s="88" t="s">
        <v>166</v>
      </c>
      <c r="H21" s="88" t="s">
        <v>176</v>
      </c>
      <c r="I21" s="115">
        <v>2656</v>
      </c>
      <c r="J21" s="115">
        <v>2330</v>
      </c>
      <c r="K21" s="115">
        <v>0</v>
      </c>
      <c r="L21" s="115">
        <v>61.89</v>
      </c>
      <c r="M21" s="115">
        <v>0</v>
      </c>
      <c r="N21" s="115">
        <v>0.82</v>
      </c>
      <c r="O21" s="115">
        <v>0.08</v>
      </c>
    </row>
    <row r="22" spans="2:15" customFormat="1" ht="15.75">
      <c r="B22" s="59" t="s">
        <v>338</v>
      </c>
      <c r="C22" s="88">
        <v>629014</v>
      </c>
      <c r="D22" s="88" t="s">
        <v>151</v>
      </c>
      <c r="E22" s="88"/>
      <c r="F22" s="88">
        <v>629</v>
      </c>
      <c r="G22" s="88" t="s">
        <v>339</v>
      </c>
      <c r="H22" s="88" t="s">
        <v>176</v>
      </c>
      <c r="I22" s="115">
        <v>2035</v>
      </c>
      <c r="J22" s="115">
        <v>7973</v>
      </c>
      <c r="K22" s="115">
        <v>0</v>
      </c>
      <c r="L22" s="115">
        <v>162.25</v>
      </c>
      <c r="M22" s="115">
        <v>0</v>
      </c>
      <c r="N22" s="115">
        <v>2.15</v>
      </c>
      <c r="O22" s="115">
        <v>0.2</v>
      </c>
    </row>
    <row r="23" spans="2:15" customFormat="1" ht="15.75">
      <c r="B23" s="59" t="s">
        <v>340</v>
      </c>
      <c r="C23" s="88">
        <v>273011</v>
      </c>
      <c r="D23" s="88" t="s">
        <v>151</v>
      </c>
      <c r="E23" s="88"/>
      <c r="F23" s="88">
        <v>273</v>
      </c>
      <c r="G23" s="88" t="s">
        <v>190</v>
      </c>
      <c r="H23" s="88" t="s">
        <v>176</v>
      </c>
      <c r="I23" s="115">
        <v>694</v>
      </c>
      <c r="J23" s="115">
        <v>41150</v>
      </c>
      <c r="K23" s="115">
        <v>0</v>
      </c>
      <c r="L23" s="115">
        <v>285.58</v>
      </c>
      <c r="M23" s="115">
        <v>0</v>
      </c>
      <c r="N23" s="115">
        <v>3.78</v>
      </c>
      <c r="O23" s="115">
        <v>0.35</v>
      </c>
    </row>
    <row r="24" spans="2:15" customFormat="1" ht="15.75">
      <c r="B24" s="58" t="s">
        <v>29</v>
      </c>
      <c r="C24" s="86"/>
      <c r="D24" s="86"/>
      <c r="E24" s="86"/>
      <c r="F24" s="86"/>
      <c r="G24" s="86"/>
      <c r="H24" s="86"/>
      <c r="I24" s="89">
        <v>38198</v>
      </c>
      <c r="J24" s="89"/>
      <c r="K24" s="89"/>
      <c r="L24" s="89">
        <v>450.36</v>
      </c>
      <c r="M24" s="89"/>
      <c r="N24" s="89"/>
      <c r="O24" s="89">
        <v>0.56000000000000005</v>
      </c>
    </row>
    <row r="25" spans="2:15" customFormat="1" ht="15.75">
      <c r="B25" s="59" t="s">
        <v>341</v>
      </c>
      <c r="C25" s="88">
        <v>445015</v>
      </c>
      <c r="D25" s="88" t="s">
        <v>151</v>
      </c>
      <c r="E25" s="88"/>
      <c r="F25" s="88">
        <v>445</v>
      </c>
      <c r="G25" s="88" t="s">
        <v>342</v>
      </c>
      <c r="H25" s="88" t="s">
        <v>176</v>
      </c>
      <c r="I25" s="115">
        <v>643</v>
      </c>
      <c r="J25" s="115">
        <v>4355</v>
      </c>
      <c r="K25" s="115">
        <v>0</v>
      </c>
      <c r="L25" s="115">
        <v>28</v>
      </c>
      <c r="M25" s="115">
        <v>0</v>
      </c>
      <c r="N25" s="115">
        <v>0.37</v>
      </c>
      <c r="O25" s="115">
        <v>0.03</v>
      </c>
    </row>
    <row r="26" spans="2:15" customFormat="1" ht="15.75">
      <c r="B26" s="59" t="s">
        <v>343</v>
      </c>
      <c r="C26" s="88">
        <v>226019</v>
      </c>
      <c r="D26" s="88" t="s">
        <v>151</v>
      </c>
      <c r="E26" s="88"/>
      <c r="F26" s="88">
        <v>226</v>
      </c>
      <c r="G26" s="88" t="s">
        <v>292</v>
      </c>
      <c r="H26" s="88" t="s">
        <v>176</v>
      </c>
      <c r="I26" s="115">
        <v>13678</v>
      </c>
      <c r="J26" s="115">
        <v>507.8</v>
      </c>
      <c r="K26" s="115">
        <v>0</v>
      </c>
      <c r="L26" s="115">
        <v>69.459999999999994</v>
      </c>
      <c r="M26" s="115">
        <v>0</v>
      </c>
      <c r="N26" s="115">
        <v>0.92</v>
      </c>
      <c r="O26" s="115">
        <v>0.09</v>
      </c>
    </row>
    <row r="27" spans="2:15" customFormat="1" ht="15.75">
      <c r="B27" s="59" t="s">
        <v>344</v>
      </c>
      <c r="C27" s="88">
        <v>1098920</v>
      </c>
      <c r="D27" s="88" t="s">
        <v>151</v>
      </c>
      <c r="E27" s="88"/>
      <c r="F27" s="88">
        <v>2384</v>
      </c>
      <c r="G27" s="88" t="s">
        <v>292</v>
      </c>
      <c r="H27" s="88" t="s">
        <v>176</v>
      </c>
      <c r="I27" s="115">
        <v>23877</v>
      </c>
      <c r="J27" s="115">
        <v>1478</v>
      </c>
      <c r="K27" s="115">
        <v>0</v>
      </c>
      <c r="L27" s="115">
        <v>352.9</v>
      </c>
      <c r="M27" s="115">
        <v>0.01</v>
      </c>
      <c r="N27" s="115">
        <v>4.67</v>
      </c>
      <c r="O27" s="115">
        <v>0.44</v>
      </c>
    </row>
    <row r="28" spans="2:15" customFormat="1" ht="15.75">
      <c r="B28" s="58" t="s">
        <v>28</v>
      </c>
      <c r="C28" s="86"/>
      <c r="D28" s="86"/>
      <c r="E28" s="86"/>
      <c r="F28" s="86"/>
      <c r="G28" s="86"/>
      <c r="H28" s="86"/>
      <c r="I28" s="89">
        <v>33448</v>
      </c>
      <c r="J28" s="89"/>
      <c r="K28" s="89"/>
      <c r="L28" s="89">
        <v>32.979999999999997</v>
      </c>
      <c r="M28" s="89"/>
      <c r="N28" s="89"/>
      <c r="O28" s="89">
        <v>0.04</v>
      </c>
    </row>
    <row r="29" spans="2:15" customFormat="1" ht="15.75">
      <c r="B29" s="59" t="s">
        <v>345</v>
      </c>
      <c r="C29" s="88">
        <v>1087824</v>
      </c>
      <c r="D29" s="88" t="s">
        <v>151</v>
      </c>
      <c r="E29" s="88"/>
      <c r="F29" s="88">
        <v>1354</v>
      </c>
      <c r="G29" s="88" t="s">
        <v>498</v>
      </c>
      <c r="H29" s="88" t="s">
        <v>176</v>
      </c>
      <c r="I29" s="115">
        <v>33448</v>
      </c>
      <c r="J29" s="115">
        <v>98.6</v>
      </c>
      <c r="K29" s="115">
        <v>0</v>
      </c>
      <c r="L29" s="115">
        <v>32.979999999999997</v>
      </c>
      <c r="M29" s="115">
        <v>0.01</v>
      </c>
      <c r="N29" s="115">
        <v>0.44</v>
      </c>
      <c r="O29" s="115">
        <v>0.04</v>
      </c>
    </row>
    <row r="30" spans="2:15" customFormat="1" ht="15.75">
      <c r="B30" s="58" t="s">
        <v>70</v>
      </c>
      <c r="C30" s="86"/>
      <c r="D30" s="86"/>
      <c r="E30" s="86"/>
      <c r="F30" s="86"/>
      <c r="G30" s="86"/>
      <c r="H30" s="86"/>
      <c r="I30" s="89"/>
      <c r="J30" s="89"/>
      <c r="K30" s="89"/>
      <c r="L30" s="89"/>
      <c r="M30" s="89"/>
      <c r="N30" s="89"/>
      <c r="O30" s="89"/>
    </row>
    <row r="31" spans="2:15" customFormat="1" ht="15.75">
      <c r="B31" s="59" t="s">
        <v>268</v>
      </c>
      <c r="C31" s="88"/>
      <c r="D31" s="88"/>
      <c r="E31" s="88"/>
      <c r="F31" s="88"/>
      <c r="G31" s="88"/>
      <c r="H31" s="88"/>
      <c r="I31" s="115"/>
      <c r="J31" s="115"/>
      <c r="K31" s="115"/>
      <c r="L31" s="115"/>
      <c r="M31" s="115"/>
      <c r="N31" s="115">
        <v>0</v>
      </c>
      <c r="O31" s="115"/>
    </row>
    <row r="32" spans="2:15" customFormat="1" ht="15.75">
      <c r="B32" s="59" t="s">
        <v>268</v>
      </c>
      <c r="C32" s="88"/>
      <c r="D32" s="88"/>
      <c r="E32" s="88"/>
      <c r="F32" s="88"/>
      <c r="G32" s="88"/>
      <c r="H32" s="88"/>
      <c r="I32" s="115"/>
      <c r="J32" s="115"/>
      <c r="K32" s="115"/>
      <c r="L32" s="115"/>
      <c r="M32" s="115"/>
      <c r="N32" s="115">
        <v>0</v>
      </c>
      <c r="O32" s="115"/>
    </row>
    <row r="33" spans="2:15" customFormat="1" ht="15.75">
      <c r="B33" s="59" t="s">
        <v>268</v>
      </c>
      <c r="C33" s="88"/>
      <c r="D33" s="88"/>
      <c r="E33" s="88"/>
      <c r="F33" s="88"/>
      <c r="G33" s="88"/>
      <c r="H33" s="88"/>
      <c r="I33" s="115"/>
      <c r="J33" s="115"/>
      <c r="K33" s="115"/>
      <c r="L33" s="115"/>
      <c r="M33" s="115"/>
      <c r="N33" s="115">
        <v>0</v>
      </c>
      <c r="O33" s="115"/>
    </row>
    <row r="34" spans="2:15" customFormat="1" ht="15.75">
      <c r="B34" s="58" t="s">
        <v>242</v>
      </c>
      <c r="C34" s="86"/>
      <c r="D34" s="86"/>
      <c r="E34" s="86"/>
      <c r="F34" s="86"/>
      <c r="G34" s="86"/>
      <c r="H34" s="86"/>
      <c r="I34" s="89">
        <v>18026.22</v>
      </c>
      <c r="J34" s="89"/>
      <c r="K34" s="89">
        <v>1.2350000000000001</v>
      </c>
      <c r="L34" s="89">
        <v>5702.49</v>
      </c>
      <c r="M34" s="89"/>
      <c r="N34" s="89"/>
      <c r="O34" s="89">
        <v>7.04</v>
      </c>
    </row>
    <row r="35" spans="2:15" customFormat="1" ht="15.75">
      <c r="B35" s="58" t="s">
        <v>80</v>
      </c>
      <c r="C35" s="86"/>
      <c r="D35" s="86"/>
      <c r="E35" s="86"/>
      <c r="F35" s="86"/>
      <c r="G35" s="86"/>
      <c r="H35" s="86"/>
      <c r="I35" s="89">
        <v>3444.02</v>
      </c>
      <c r="J35" s="89"/>
      <c r="K35" s="89"/>
      <c r="L35" s="89">
        <v>528.92999999999995</v>
      </c>
      <c r="M35" s="89"/>
      <c r="N35" s="89"/>
      <c r="O35" s="89">
        <v>0.65</v>
      </c>
    </row>
    <row r="36" spans="2:15">
      <c r="B36" s="59" t="s">
        <v>346</v>
      </c>
      <c r="C36" s="88" t="s">
        <v>347</v>
      </c>
      <c r="D36" s="88" t="s">
        <v>348</v>
      </c>
      <c r="E36" s="88" t="s">
        <v>349</v>
      </c>
      <c r="F36" s="88"/>
      <c r="G36" s="88" t="s">
        <v>350</v>
      </c>
      <c r="H36" s="88" t="s">
        <v>175</v>
      </c>
      <c r="I36" s="115">
        <v>2682.02</v>
      </c>
      <c r="J36" s="115">
        <v>2124</v>
      </c>
      <c r="K36" s="115">
        <v>0</v>
      </c>
      <c r="L36" s="115">
        <v>205.02</v>
      </c>
      <c r="M36" s="115">
        <v>0</v>
      </c>
      <c r="N36" s="115">
        <v>2.71</v>
      </c>
      <c r="O36" s="115">
        <v>0.25</v>
      </c>
    </row>
    <row r="37" spans="2:15">
      <c r="B37" s="59" t="s">
        <v>351</v>
      </c>
      <c r="C37" s="88" t="s">
        <v>352</v>
      </c>
      <c r="D37" s="88" t="s">
        <v>353</v>
      </c>
      <c r="E37" s="88" t="s">
        <v>349</v>
      </c>
      <c r="F37" s="88"/>
      <c r="G37" s="88" t="s">
        <v>354</v>
      </c>
      <c r="H37" s="88" t="s">
        <v>175</v>
      </c>
      <c r="I37" s="115">
        <v>762</v>
      </c>
      <c r="J37" s="115">
        <v>11811</v>
      </c>
      <c r="K37" s="115">
        <v>0</v>
      </c>
      <c r="L37" s="115">
        <v>323.91000000000003</v>
      </c>
      <c r="M37" s="115">
        <v>0</v>
      </c>
      <c r="N37" s="115">
        <v>4.29</v>
      </c>
      <c r="O37" s="115">
        <v>0.4</v>
      </c>
    </row>
    <row r="38" spans="2:15">
      <c r="B38" s="58" t="s">
        <v>79</v>
      </c>
      <c r="C38" s="86"/>
      <c r="D38" s="86"/>
      <c r="E38" s="86"/>
      <c r="F38" s="86"/>
      <c r="G38" s="86"/>
      <c r="H38" s="86"/>
      <c r="I38" s="89">
        <v>14582.2</v>
      </c>
      <c r="J38" s="89"/>
      <c r="K38" s="89">
        <v>1.2350000000000001</v>
      </c>
      <c r="L38" s="89">
        <v>5173.5600000000004</v>
      </c>
      <c r="M38" s="89"/>
      <c r="N38" s="89"/>
      <c r="O38" s="89">
        <v>6.39</v>
      </c>
    </row>
    <row r="39" spans="2:15">
      <c r="B39" s="59" t="s">
        <v>355</v>
      </c>
      <c r="C39" s="88" t="s">
        <v>356</v>
      </c>
      <c r="D39" s="88" t="s">
        <v>348</v>
      </c>
      <c r="E39" s="88" t="s">
        <v>349</v>
      </c>
      <c r="F39" s="88"/>
      <c r="G39" s="88" t="s">
        <v>357</v>
      </c>
      <c r="H39" s="88" t="s">
        <v>175</v>
      </c>
      <c r="I39" s="115">
        <v>220</v>
      </c>
      <c r="J39" s="115">
        <v>4150</v>
      </c>
      <c r="K39" s="115">
        <v>0</v>
      </c>
      <c r="L39" s="115">
        <v>32.86</v>
      </c>
      <c r="M39" s="115">
        <v>0</v>
      </c>
      <c r="N39" s="115">
        <v>0.43</v>
      </c>
      <c r="O39" s="115">
        <v>0.04</v>
      </c>
    </row>
    <row r="40" spans="2:15">
      <c r="B40" s="59" t="s">
        <v>358</v>
      </c>
      <c r="C40" s="88" t="s">
        <v>359</v>
      </c>
      <c r="D40" s="88" t="s">
        <v>348</v>
      </c>
      <c r="E40" s="88" t="s">
        <v>349</v>
      </c>
      <c r="F40" s="88"/>
      <c r="G40" s="88" t="s">
        <v>357</v>
      </c>
      <c r="H40" s="88" t="s">
        <v>175</v>
      </c>
      <c r="I40" s="115">
        <v>110</v>
      </c>
      <c r="J40" s="115">
        <v>8834</v>
      </c>
      <c r="K40" s="115">
        <v>0</v>
      </c>
      <c r="L40" s="115">
        <v>34.97</v>
      </c>
      <c r="M40" s="115">
        <v>0</v>
      </c>
      <c r="N40" s="115">
        <v>0.46</v>
      </c>
      <c r="O40" s="115">
        <v>0.04</v>
      </c>
    </row>
    <row r="41" spans="2:15">
      <c r="B41" s="59" t="s">
        <v>360</v>
      </c>
      <c r="C41" s="88" t="s">
        <v>361</v>
      </c>
      <c r="D41" s="88" t="s">
        <v>348</v>
      </c>
      <c r="E41" s="88" t="s">
        <v>349</v>
      </c>
      <c r="F41" s="88"/>
      <c r="G41" s="88" t="s">
        <v>362</v>
      </c>
      <c r="H41" s="88" t="s">
        <v>175</v>
      </c>
      <c r="I41" s="115">
        <v>116</v>
      </c>
      <c r="J41" s="115">
        <v>22774</v>
      </c>
      <c r="K41" s="115">
        <v>0</v>
      </c>
      <c r="L41" s="115">
        <v>95.08</v>
      </c>
      <c r="M41" s="115">
        <v>0</v>
      </c>
      <c r="N41" s="115">
        <v>1.26</v>
      </c>
      <c r="O41" s="115">
        <v>0.12</v>
      </c>
    </row>
    <row r="42" spans="2:15">
      <c r="B42" s="59" t="s">
        <v>363</v>
      </c>
      <c r="C42" s="88" t="s">
        <v>364</v>
      </c>
      <c r="D42" s="88" t="s">
        <v>348</v>
      </c>
      <c r="E42" s="88" t="s">
        <v>349</v>
      </c>
      <c r="F42" s="88"/>
      <c r="G42" s="88" t="s">
        <v>365</v>
      </c>
      <c r="H42" s="88" t="s">
        <v>175</v>
      </c>
      <c r="I42" s="115">
        <v>231.5</v>
      </c>
      <c r="J42" s="115">
        <v>36739</v>
      </c>
      <c r="K42" s="115">
        <v>0</v>
      </c>
      <c r="L42" s="115">
        <v>306.10000000000002</v>
      </c>
      <c r="M42" s="115">
        <v>0</v>
      </c>
      <c r="N42" s="115">
        <v>4.05</v>
      </c>
      <c r="O42" s="115">
        <v>0.38</v>
      </c>
    </row>
    <row r="43" spans="2:15">
      <c r="B43" s="59" t="s">
        <v>366</v>
      </c>
      <c r="C43" s="88" t="s">
        <v>367</v>
      </c>
      <c r="D43" s="88" t="s">
        <v>348</v>
      </c>
      <c r="E43" s="88" t="s">
        <v>349</v>
      </c>
      <c r="F43" s="88"/>
      <c r="G43" s="88" t="s">
        <v>368</v>
      </c>
      <c r="H43" s="88" t="s">
        <v>175</v>
      </c>
      <c r="I43" s="115">
        <v>275</v>
      </c>
      <c r="J43" s="115">
        <v>8454</v>
      </c>
      <c r="K43" s="115">
        <v>0.20799999999999999</v>
      </c>
      <c r="L43" s="115">
        <v>83.88</v>
      </c>
      <c r="M43" s="115">
        <v>0</v>
      </c>
      <c r="N43" s="115">
        <v>1.1100000000000001</v>
      </c>
      <c r="O43" s="115">
        <v>0.1</v>
      </c>
    </row>
    <row r="44" spans="2:15">
      <c r="B44" s="59" t="s">
        <v>369</v>
      </c>
      <c r="C44" s="88" t="s">
        <v>370</v>
      </c>
      <c r="D44" s="88" t="s">
        <v>348</v>
      </c>
      <c r="E44" s="88" t="s">
        <v>349</v>
      </c>
      <c r="F44" s="88"/>
      <c r="G44" s="88" t="s">
        <v>371</v>
      </c>
      <c r="H44" s="88" t="s">
        <v>175</v>
      </c>
      <c r="I44" s="115">
        <v>2530</v>
      </c>
      <c r="J44" s="115">
        <v>2994</v>
      </c>
      <c r="K44" s="115">
        <v>1.024</v>
      </c>
      <c r="L44" s="115">
        <v>273.64</v>
      </c>
      <c r="M44" s="115">
        <v>0</v>
      </c>
      <c r="N44" s="115">
        <v>3.62</v>
      </c>
      <c r="O44" s="115">
        <v>0.34</v>
      </c>
    </row>
    <row r="45" spans="2:15">
      <c r="B45" s="59" t="s">
        <v>372</v>
      </c>
      <c r="C45" s="88" t="s">
        <v>373</v>
      </c>
      <c r="D45" s="88" t="s">
        <v>348</v>
      </c>
      <c r="E45" s="88" t="s">
        <v>349</v>
      </c>
      <c r="F45" s="88"/>
      <c r="G45" s="88" t="s">
        <v>371</v>
      </c>
      <c r="H45" s="88" t="s">
        <v>175</v>
      </c>
      <c r="I45" s="115">
        <v>240</v>
      </c>
      <c r="J45" s="115">
        <v>11452</v>
      </c>
      <c r="K45" s="115">
        <v>0</v>
      </c>
      <c r="L45" s="115">
        <v>98.92</v>
      </c>
      <c r="M45" s="115">
        <v>0</v>
      </c>
      <c r="N45" s="115">
        <v>1.31</v>
      </c>
      <c r="O45" s="115">
        <v>0.12</v>
      </c>
    </row>
    <row r="46" spans="2:15">
      <c r="B46" s="59" t="s">
        <v>374</v>
      </c>
      <c r="C46" s="88" t="s">
        <v>375</v>
      </c>
      <c r="D46" s="88" t="s">
        <v>348</v>
      </c>
      <c r="E46" s="88" t="s">
        <v>349</v>
      </c>
      <c r="F46" s="88"/>
      <c r="G46" s="88" t="s">
        <v>371</v>
      </c>
      <c r="H46" s="88" t="s">
        <v>175</v>
      </c>
      <c r="I46" s="115">
        <v>465</v>
      </c>
      <c r="J46" s="115">
        <v>15002</v>
      </c>
      <c r="K46" s="115">
        <v>0</v>
      </c>
      <c r="L46" s="115">
        <v>282.27999999999997</v>
      </c>
      <c r="M46" s="115">
        <v>0</v>
      </c>
      <c r="N46" s="115">
        <v>3.74</v>
      </c>
      <c r="O46" s="115">
        <v>0.35</v>
      </c>
    </row>
    <row r="47" spans="2:15">
      <c r="B47" s="59" t="s">
        <v>376</v>
      </c>
      <c r="C47" s="88" t="s">
        <v>377</v>
      </c>
      <c r="D47" s="88" t="s">
        <v>353</v>
      </c>
      <c r="E47" s="88" t="s">
        <v>349</v>
      </c>
      <c r="F47" s="88"/>
      <c r="G47" s="88" t="s">
        <v>302</v>
      </c>
      <c r="H47" s="88" t="s">
        <v>175</v>
      </c>
      <c r="I47" s="115">
        <v>1060.5</v>
      </c>
      <c r="J47" s="115">
        <v>380000</v>
      </c>
      <c r="K47" s="115">
        <v>0</v>
      </c>
      <c r="L47" s="115">
        <v>145.04</v>
      </c>
      <c r="M47" s="115">
        <v>0</v>
      </c>
      <c r="N47" s="115">
        <v>1.92</v>
      </c>
      <c r="O47" s="115">
        <v>0.18</v>
      </c>
    </row>
    <row r="48" spans="2:15">
      <c r="B48" s="59" t="s">
        <v>378</v>
      </c>
      <c r="C48" s="88" t="s">
        <v>379</v>
      </c>
      <c r="D48" s="88" t="s">
        <v>348</v>
      </c>
      <c r="E48" s="88" t="s">
        <v>349</v>
      </c>
      <c r="F48" s="88"/>
      <c r="G48" s="88" t="s">
        <v>380</v>
      </c>
      <c r="H48" s="88" t="s">
        <v>175</v>
      </c>
      <c r="I48" s="115">
        <v>550</v>
      </c>
      <c r="J48" s="115">
        <v>3834</v>
      </c>
      <c r="K48" s="115">
        <v>0</v>
      </c>
      <c r="L48" s="115">
        <v>75.89</v>
      </c>
      <c r="M48" s="115">
        <v>0</v>
      </c>
      <c r="N48" s="115">
        <v>1</v>
      </c>
      <c r="O48" s="115">
        <v>0.09</v>
      </c>
    </row>
    <row r="49" spans="2:15">
      <c r="B49" s="59" t="s">
        <v>381</v>
      </c>
      <c r="C49" s="88" t="s">
        <v>382</v>
      </c>
      <c r="D49" s="88" t="s">
        <v>353</v>
      </c>
      <c r="E49" s="88" t="s">
        <v>349</v>
      </c>
      <c r="F49" s="88"/>
      <c r="G49" s="88" t="s">
        <v>380</v>
      </c>
      <c r="H49" s="88" t="s">
        <v>175</v>
      </c>
      <c r="I49" s="115">
        <v>222.75</v>
      </c>
      <c r="J49" s="115">
        <v>13929</v>
      </c>
      <c r="K49" s="115">
        <v>3.0000000000000001E-3</v>
      </c>
      <c r="L49" s="115">
        <v>111.67</v>
      </c>
      <c r="M49" s="115">
        <v>0</v>
      </c>
      <c r="N49" s="115">
        <v>1.48</v>
      </c>
      <c r="O49" s="115">
        <v>0.14000000000000001</v>
      </c>
    </row>
    <row r="50" spans="2:15">
      <c r="B50" s="59" t="s">
        <v>383</v>
      </c>
      <c r="C50" s="88" t="s">
        <v>384</v>
      </c>
      <c r="D50" s="88" t="s">
        <v>348</v>
      </c>
      <c r="E50" s="88" t="s">
        <v>349</v>
      </c>
      <c r="F50" s="88"/>
      <c r="G50" s="88" t="s">
        <v>385</v>
      </c>
      <c r="H50" s="88" t="s">
        <v>175</v>
      </c>
      <c r="I50" s="115">
        <v>230</v>
      </c>
      <c r="J50" s="115">
        <v>16632</v>
      </c>
      <c r="K50" s="115">
        <v>0</v>
      </c>
      <c r="L50" s="115">
        <v>137.68</v>
      </c>
      <c r="M50" s="115">
        <v>0</v>
      </c>
      <c r="N50" s="115">
        <v>1.82</v>
      </c>
      <c r="O50" s="115">
        <v>0.17</v>
      </c>
    </row>
    <row r="51" spans="2:15">
      <c r="B51" s="59" t="s">
        <v>386</v>
      </c>
      <c r="C51" s="88" t="s">
        <v>387</v>
      </c>
      <c r="D51" s="88" t="s">
        <v>348</v>
      </c>
      <c r="E51" s="88" t="s">
        <v>349</v>
      </c>
      <c r="F51" s="88"/>
      <c r="G51" s="88" t="s">
        <v>350</v>
      </c>
      <c r="H51" s="88" t="s">
        <v>175</v>
      </c>
      <c r="I51" s="115">
        <v>165</v>
      </c>
      <c r="J51" s="115">
        <v>7187</v>
      </c>
      <c r="K51" s="115">
        <v>0</v>
      </c>
      <c r="L51" s="115">
        <v>42.68</v>
      </c>
      <c r="M51" s="115">
        <v>0</v>
      </c>
      <c r="N51" s="115">
        <v>0.56000000000000005</v>
      </c>
      <c r="O51" s="115">
        <v>0.05</v>
      </c>
    </row>
    <row r="52" spans="2:15">
      <c r="B52" s="59" t="s">
        <v>388</v>
      </c>
      <c r="C52" s="88" t="s">
        <v>389</v>
      </c>
      <c r="D52" s="88" t="s">
        <v>390</v>
      </c>
      <c r="E52" s="88" t="s">
        <v>349</v>
      </c>
      <c r="F52" s="88"/>
      <c r="G52" s="88" t="s">
        <v>350</v>
      </c>
      <c r="H52" s="88" t="s">
        <v>177</v>
      </c>
      <c r="I52" s="115">
        <v>96</v>
      </c>
      <c r="J52" s="115">
        <v>7691</v>
      </c>
      <c r="K52" s="115">
        <v>0</v>
      </c>
      <c r="L52" s="115">
        <v>31.12</v>
      </c>
      <c r="M52" s="115">
        <v>0</v>
      </c>
      <c r="N52" s="115">
        <v>0.41</v>
      </c>
      <c r="O52" s="115">
        <v>0.04</v>
      </c>
    </row>
    <row r="53" spans="2:15">
      <c r="B53" s="59" t="s">
        <v>391</v>
      </c>
      <c r="C53" s="88" t="s">
        <v>392</v>
      </c>
      <c r="D53" s="88" t="s">
        <v>353</v>
      </c>
      <c r="E53" s="88" t="s">
        <v>349</v>
      </c>
      <c r="F53" s="88"/>
      <c r="G53" s="88" t="s">
        <v>393</v>
      </c>
      <c r="H53" s="88" t="s">
        <v>175</v>
      </c>
      <c r="I53" s="115">
        <v>33.6</v>
      </c>
      <c r="J53" s="115">
        <v>201298</v>
      </c>
      <c r="K53" s="115">
        <v>0</v>
      </c>
      <c r="L53" s="115">
        <v>243.42</v>
      </c>
      <c r="M53" s="115">
        <v>0</v>
      </c>
      <c r="N53" s="115">
        <v>3.22</v>
      </c>
      <c r="O53" s="115">
        <v>0.3</v>
      </c>
    </row>
    <row r="54" spans="2:15">
      <c r="B54" s="59" t="s">
        <v>394</v>
      </c>
      <c r="C54" s="88" t="s">
        <v>395</v>
      </c>
      <c r="D54" s="88" t="s">
        <v>353</v>
      </c>
      <c r="E54" s="88" t="s">
        <v>349</v>
      </c>
      <c r="F54" s="88"/>
      <c r="G54" s="88" t="s">
        <v>393</v>
      </c>
      <c r="H54" s="88" t="s">
        <v>175</v>
      </c>
      <c r="I54" s="115">
        <v>42</v>
      </c>
      <c r="J54" s="115">
        <v>196934</v>
      </c>
      <c r="K54" s="115">
        <v>0</v>
      </c>
      <c r="L54" s="115">
        <v>297.68</v>
      </c>
      <c r="M54" s="115">
        <v>0</v>
      </c>
      <c r="N54" s="115">
        <v>3.94</v>
      </c>
      <c r="O54" s="115">
        <v>0.37</v>
      </c>
    </row>
    <row r="55" spans="2:15">
      <c r="B55" s="59" t="s">
        <v>396</v>
      </c>
      <c r="C55" s="88" t="s">
        <v>397</v>
      </c>
      <c r="D55" s="88" t="s">
        <v>353</v>
      </c>
      <c r="E55" s="88" t="s">
        <v>349</v>
      </c>
      <c r="F55" s="88"/>
      <c r="G55" s="88" t="s">
        <v>398</v>
      </c>
      <c r="H55" s="88" t="s">
        <v>175</v>
      </c>
      <c r="I55" s="115">
        <v>1268</v>
      </c>
      <c r="J55" s="115">
        <v>4588</v>
      </c>
      <c r="K55" s="115">
        <v>0</v>
      </c>
      <c r="L55" s="115">
        <v>209.38</v>
      </c>
      <c r="M55" s="115">
        <v>0</v>
      </c>
      <c r="N55" s="115">
        <v>2.77</v>
      </c>
      <c r="O55" s="115">
        <v>0.26</v>
      </c>
    </row>
    <row r="56" spans="2:15">
      <c r="B56" s="59" t="s">
        <v>399</v>
      </c>
      <c r="C56" s="88" t="s">
        <v>400</v>
      </c>
      <c r="D56" s="88" t="s">
        <v>348</v>
      </c>
      <c r="E56" s="88" t="s">
        <v>349</v>
      </c>
      <c r="F56" s="88"/>
      <c r="G56" s="88" t="s">
        <v>398</v>
      </c>
      <c r="H56" s="88" t="s">
        <v>175</v>
      </c>
      <c r="I56" s="115">
        <v>2530</v>
      </c>
      <c r="J56" s="115">
        <v>4499</v>
      </c>
      <c r="K56" s="115">
        <v>0</v>
      </c>
      <c r="L56" s="115">
        <v>409.66</v>
      </c>
      <c r="M56" s="115">
        <v>0</v>
      </c>
      <c r="N56" s="115">
        <v>5.42</v>
      </c>
      <c r="O56" s="115">
        <v>0.51</v>
      </c>
    </row>
    <row r="57" spans="2:15">
      <c r="B57" s="59" t="s">
        <v>401</v>
      </c>
      <c r="C57" s="88" t="s">
        <v>402</v>
      </c>
      <c r="D57" s="88" t="s">
        <v>353</v>
      </c>
      <c r="E57" s="88" t="s">
        <v>349</v>
      </c>
      <c r="F57" s="88"/>
      <c r="G57" s="88" t="s">
        <v>398</v>
      </c>
      <c r="H57" s="88" t="s">
        <v>175</v>
      </c>
      <c r="I57" s="115">
        <v>285</v>
      </c>
      <c r="J57" s="115">
        <v>26740</v>
      </c>
      <c r="K57" s="115">
        <v>0</v>
      </c>
      <c r="L57" s="115">
        <v>274.27999999999997</v>
      </c>
      <c r="M57" s="115">
        <v>0</v>
      </c>
      <c r="N57" s="115">
        <v>3.63</v>
      </c>
      <c r="O57" s="115">
        <v>0.34</v>
      </c>
    </row>
    <row r="58" spans="2:15">
      <c r="B58" s="59" t="s">
        <v>403</v>
      </c>
      <c r="C58" s="88" t="s">
        <v>404</v>
      </c>
      <c r="D58" s="88" t="s">
        <v>348</v>
      </c>
      <c r="E58" s="88" t="s">
        <v>349</v>
      </c>
      <c r="F58" s="88"/>
      <c r="G58" s="88" t="s">
        <v>405</v>
      </c>
      <c r="H58" s="88" t="s">
        <v>175</v>
      </c>
      <c r="I58" s="115">
        <v>275</v>
      </c>
      <c r="J58" s="115">
        <v>5800</v>
      </c>
      <c r="K58" s="115">
        <v>0</v>
      </c>
      <c r="L58" s="115">
        <v>57.4</v>
      </c>
      <c r="M58" s="115">
        <v>0</v>
      </c>
      <c r="N58" s="115">
        <v>0.76</v>
      </c>
      <c r="O58" s="115">
        <v>7.0000000000000007E-2</v>
      </c>
    </row>
    <row r="59" spans="2:15">
      <c r="B59" s="59" t="s">
        <v>406</v>
      </c>
      <c r="C59" s="88" t="s">
        <v>407</v>
      </c>
      <c r="D59" s="88" t="s">
        <v>353</v>
      </c>
      <c r="E59" s="88" t="s">
        <v>349</v>
      </c>
      <c r="F59" s="88"/>
      <c r="G59" s="88" t="s">
        <v>354</v>
      </c>
      <c r="H59" s="88" t="s">
        <v>175</v>
      </c>
      <c r="I59" s="115">
        <v>55</v>
      </c>
      <c r="J59" s="115">
        <v>120736</v>
      </c>
      <c r="K59" s="115">
        <v>0</v>
      </c>
      <c r="L59" s="115">
        <v>238.99</v>
      </c>
      <c r="M59" s="115">
        <v>0</v>
      </c>
      <c r="N59" s="115">
        <v>3.16</v>
      </c>
      <c r="O59" s="115">
        <v>0.3</v>
      </c>
    </row>
    <row r="60" spans="2:15">
      <c r="B60" s="59" t="s">
        <v>408</v>
      </c>
      <c r="C60" s="88" t="s">
        <v>409</v>
      </c>
      <c r="D60" s="88" t="s">
        <v>353</v>
      </c>
      <c r="E60" s="88" t="s">
        <v>349</v>
      </c>
      <c r="F60" s="88"/>
      <c r="G60" s="88" t="s">
        <v>354</v>
      </c>
      <c r="H60" s="88" t="s">
        <v>175</v>
      </c>
      <c r="I60" s="115">
        <v>429</v>
      </c>
      <c r="J60" s="115">
        <v>23047</v>
      </c>
      <c r="K60" s="115">
        <v>0</v>
      </c>
      <c r="L60" s="115">
        <v>355.84</v>
      </c>
      <c r="M60" s="115">
        <v>0</v>
      </c>
      <c r="N60" s="115">
        <v>4.71</v>
      </c>
      <c r="O60" s="115">
        <v>0.44</v>
      </c>
    </row>
    <row r="61" spans="2:15">
      <c r="B61" s="59" t="s">
        <v>410</v>
      </c>
      <c r="C61" s="88" t="s">
        <v>411</v>
      </c>
      <c r="D61" s="88" t="s">
        <v>353</v>
      </c>
      <c r="E61" s="88" t="s">
        <v>349</v>
      </c>
      <c r="F61" s="88"/>
      <c r="G61" s="88" t="s">
        <v>354</v>
      </c>
      <c r="H61" s="88" t="s">
        <v>175</v>
      </c>
      <c r="I61" s="115">
        <v>480</v>
      </c>
      <c r="J61" s="115">
        <v>3334</v>
      </c>
      <c r="K61" s="115">
        <v>0</v>
      </c>
      <c r="L61" s="115">
        <v>57.6</v>
      </c>
      <c r="M61" s="115">
        <v>0</v>
      </c>
      <c r="N61" s="115">
        <v>0.76</v>
      </c>
      <c r="O61" s="115">
        <v>7.0000000000000007E-2</v>
      </c>
    </row>
    <row r="62" spans="2:15">
      <c r="B62" s="59" t="s">
        <v>412</v>
      </c>
      <c r="C62" s="88" t="s">
        <v>413</v>
      </c>
      <c r="D62" s="88" t="s">
        <v>353</v>
      </c>
      <c r="E62" s="88" t="s">
        <v>349</v>
      </c>
      <c r="F62" s="88"/>
      <c r="G62" s="88" t="s">
        <v>354</v>
      </c>
      <c r="H62" s="88" t="s">
        <v>175</v>
      </c>
      <c r="I62" s="115">
        <v>341</v>
      </c>
      <c r="J62" s="115">
        <v>16884</v>
      </c>
      <c r="K62" s="115">
        <v>0</v>
      </c>
      <c r="L62" s="115">
        <v>207.21</v>
      </c>
      <c r="M62" s="115">
        <v>0</v>
      </c>
      <c r="N62" s="115">
        <v>2.74</v>
      </c>
      <c r="O62" s="115">
        <v>0.26</v>
      </c>
    </row>
    <row r="63" spans="2:15">
      <c r="B63" s="59" t="s">
        <v>414</v>
      </c>
      <c r="C63" s="88" t="s">
        <v>415</v>
      </c>
      <c r="D63" s="88" t="s">
        <v>353</v>
      </c>
      <c r="E63" s="88" t="s">
        <v>349</v>
      </c>
      <c r="F63" s="88"/>
      <c r="G63" s="88" t="s">
        <v>354</v>
      </c>
      <c r="H63" s="88" t="s">
        <v>175</v>
      </c>
      <c r="I63" s="115">
        <v>442</v>
      </c>
      <c r="J63" s="115">
        <v>11441</v>
      </c>
      <c r="K63" s="115">
        <v>0</v>
      </c>
      <c r="L63" s="115">
        <v>182</v>
      </c>
      <c r="M63" s="115">
        <v>0</v>
      </c>
      <c r="N63" s="115">
        <v>2.41</v>
      </c>
      <c r="O63" s="115">
        <v>0.22</v>
      </c>
    </row>
    <row r="64" spans="2:15">
      <c r="B64" s="59" t="s">
        <v>416</v>
      </c>
      <c r="C64" s="88" t="s">
        <v>417</v>
      </c>
      <c r="D64" s="88" t="s">
        <v>353</v>
      </c>
      <c r="E64" s="88" t="s">
        <v>349</v>
      </c>
      <c r="F64" s="88"/>
      <c r="G64" s="88" t="s">
        <v>354</v>
      </c>
      <c r="H64" s="88" t="s">
        <v>175</v>
      </c>
      <c r="I64" s="115">
        <v>143</v>
      </c>
      <c r="J64" s="115">
        <v>38071</v>
      </c>
      <c r="K64" s="115">
        <v>0</v>
      </c>
      <c r="L64" s="115">
        <v>195.94</v>
      </c>
      <c r="M64" s="115">
        <v>0</v>
      </c>
      <c r="N64" s="115">
        <v>2.59</v>
      </c>
      <c r="O64" s="115">
        <v>0.24</v>
      </c>
    </row>
    <row r="65" spans="2:15">
      <c r="B65" s="59" t="s">
        <v>418</v>
      </c>
      <c r="C65" s="88" t="s">
        <v>419</v>
      </c>
      <c r="D65" s="88" t="s">
        <v>353</v>
      </c>
      <c r="E65" s="88" t="s">
        <v>349</v>
      </c>
      <c r="F65" s="88"/>
      <c r="G65" s="88" t="s">
        <v>354</v>
      </c>
      <c r="H65" s="88" t="s">
        <v>175</v>
      </c>
      <c r="I65" s="115">
        <v>330</v>
      </c>
      <c r="J65" s="115">
        <v>8899</v>
      </c>
      <c r="K65" s="115">
        <v>0</v>
      </c>
      <c r="L65" s="115">
        <v>105.69</v>
      </c>
      <c r="M65" s="115">
        <v>0</v>
      </c>
      <c r="N65" s="115">
        <v>1.4</v>
      </c>
      <c r="O65" s="115">
        <v>0.13</v>
      </c>
    </row>
    <row r="66" spans="2:15">
      <c r="B66" s="59" t="s">
        <v>420</v>
      </c>
      <c r="C66" s="88" t="s">
        <v>421</v>
      </c>
      <c r="D66" s="88" t="s">
        <v>353</v>
      </c>
      <c r="E66" s="88" t="s">
        <v>349</v>
      </c>
      <c r="F66" s="88"/>
      <c r="G66" s="88" t="s">
        <v>354</v>
      </c>
      <c r="H66" s="88" t="s">
        <v>175</v>
      </c>
      <c r="I66" s="115">
        <v>387</v>
      </c>
      <c r="J66" s="115">
        <v>16043</v>
      </c>
      <c r="K66" s="115">
        <v>0</v>
      </c>
      <c r="L66" s="115">
        <v>223.45</v>
      </c>
      <c r="M66" s="115">
        <v>0</v>
      </c>
      <c r="N66" s="115">
        <v>2.96</v>
      </c>
      <c r="O66" s="115">
        <v>0.28000000000000003</v>
      </c>
    </row>
    <row r="67" spans="2:15">
      <c r="B67" s="59" t="s">
        <v>422</v>
      </c>
      <c r="C67" s="88" t="s">
        <v>423</v>
      </c>
      <c r="D67" s="88" t="s">
        <v>348</v>
      </c>
      <c r="E67" s="88" t="s">
        <v>349</v>
      </c>
      <c r="F67" s="88"/>
      <c r="G67" s="88" t="s">
        <v>424</v>
      </c>
      <c r="H67" s="88" t="s">
        <v>175</v>
      </c>
      <c r="I67" s="115">
        <v>275</v>
      </c>
      <c r="J67" s="115">
        <v>9796</v>
      </c>
      <c r="K67" s="115">
        <v>0</v>
      </c>
      <c r="L67" s="115">
        <v>96.95</v>
      </c>
      <c r="M67" s="115">
        <v>0</v>
      </c>
      <c r="N67" s="115">
        <v>1.28</v>
      </c>
      <c r="O67" s="115">
        <v>0.12</v>
      </c>
    </row>
    <row r="68" spans="2:15">
      <c r="B68" s="59" t="s">
        <v>425</v>
      </c>
      <c r="C68" s="88" t="s">
        <v>426</v>
      </c>
      <c r="D68" s="88" t="s">
        <v>353</v>
      </c>
      <c r="E68" s="88" t="s">
        <v>349</v>
      </c>
      <c r="F68" s="88"/>
      <c r="G68" s="88" t="s">
        <v>427</v>
      </c>
      <c r="H68" s="88" t="s">
        <v>175</v>
      </c>
      <c r="I68" s="115">
        <v>212.35</v>
      </c>
      <c r="J68" s="115">
        <v>22495</v>
      </c>
      <c r="K68" s="115">
        <v>0</v>
      </c>
      <c r="L68" s="115">
        <v>171.92</v>
      </c>
      <c r="M68" s="115">
        <v>0</v>
      </c>
      <c r="N68" s="115">
        <v>2.2799999999999998</v>
      </c>
      <c r="O68" s="115">
        <v>0.21</v>
      </c>
    </row>
    <row r="69" spans="2:15">
      <c r="B69" s="114" t="s">
        <v>428</v>
      </c>
      <c r="C69" s="88" t="s">
        <v>429</v>
      </c>
      <c r="D69" s="88" t="s">
        <v>353</v>
      </c>
      <c r="E69" s="88" t="s">
        <v>349</v>
      </c>
      <c r="F69" s="88"/>
      <c r="G69" s="88" t="s">
        <v>427</v>
      </c>
      <c r="H69" s="88" t="s">
        <v>175</v>
      </c>
      <c r="I69" s="115">
        <v>542.5</v>
      </c>
      <c r="J69" s="115">
        <v>4833</v>
      </c>
      <c r="K69" s="115">
        <v>0</v>
      </c>
      <c r="L69" s="115">
        <v>94.36</v>
      </c>
      <c r="M69" s="115">
        <v>0</v>
      </c>
      <c r="N69" s="115">
        <v>1.25</v>
      </c>
      <c r="O69" s="115">
        <v>0.12</v>
      </c>
    </row>
    <row r="70" spans="2:15">
      <c r="B70" s="112" t="s">
        <v>260</v>
      </c>
      <c r="E70" s="1"/>
      <c r="F70" s="1"/>
      <c r="G70" s="1"/>
    </row>
    <row r="71" spans="2:15">
      <c r="B71" s="112" t="s">
        <v>142</v>
      </c>
      <c r="E71" s="1"/>
      <c r="F71" s="1"/>
      <c r="G71" s="1"/>
    </row>
    <row r="72" spans="2:15">
      <c r="B72" s="112" t="s">
        <v>256</v>
      </c>
      <c r="E72" s="1"/>
      <c r="F72" s="1"/>
      <c r="G72" s="1"/>
    </row>
    <row r="73" spans="2:15">
      <c r="B73" s="112" t="s">
        <v>257</v>
      </c>
      <c r="E73" s="1"/>
      <c r="F73" s="1"/>
      <c r="G73" s="1"/>
    </row>
    <row r="74" spans="2:15">
      <c r="E74" s="1"/>
      <c r="F74" s="1"/>
      <c r="G74" s="1"/>
    </row>
    <row r="75" spans="2:15">
      <c r="E75" s="1"/>
      <c r="F75" s="1"/>
      <c r="G75" s="1"/>
    </row>
    <row r="76" spans="2:15">
      <c r="E76" s="1"/>
      <c r="F76" s="1"/>
      <c r="G76" s="1"/>
    </row>
    <row r="77" spans="2:15">
      <c r="E77" s="1"/>
      <c r="F77" s="1"/>
      <c r="G77" s="1"/>
    </row>
    <row r="78" spans="2:15">
      <c r="E78" s="1"/>
      <c r="F78" s="1"/>
      <c r="G78" s="1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2"/>
      <c r="E273" s="1"/>
      <c r="F273" s="1"/>
      <c r="G273" s="1"/>
    </row>
    <row r="274" spans="2:7">
      <c r="B274" s="32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2"/>
      <c r="E294" s="1"/>
      <c r="F294" s="1"/>
      <c r="G294" s="1"/>
    </row>
    <row r="295" spans="2:7">
      <c r="B295" s="32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2"/>
      <c r="E361" s="1"/>
      <c r="F361" s="1"/>
      <c r="G361" s="1"/>
    </row>
    <row r="362" spans="2:7">
      <c r="B362" s="32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type="list" allowBlank="1" showInputMessage="1" showErrorMessage="1" sqref="E36:E357">
      <formula1>$BF$6:$BF$23</formula1>
    </dataValidation>
    <dataValidation type="list" allowBlank="1" showInputMessage="1" showErrorMessage="1" sqref="H36:H357">
      <formula1>$BJ$6:$BJ$19</formula1>
    </dataValidation>
    <dataValidation type="list" allowBlank="1" showInputMessage="1" showErrorMessage="1" sqref="G36:G363">
      <formula1>$BH$6:$BH$29</formula1>
    </dataValidation>
    <dataValidation allowBlank="1" showInputMessage="1" showErrorMessage="1" sqref="B72"/>
  </dataValidations>
  <pageMargins left="0" right="0" top="0.5" bottom="0.5" header="0" footer="0.25"/>
  <pageSetup paperSize="9" scale="40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topLeftCell="A34" workbookViewId="0">
      <selection activeCell="B1" sqref="B1:N61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8.7109375" style="2" customWidth="1"/>
    <col min="4" max="4" width="10.5703125" style="2" bestFit="1" customWidth="1"/>
    <col min="5" max="5" width="9.42578125" style="2" customWidth="1"/>
    <col min="6" max="6" width="9.7109375" style="2" bestFit="1" customWidth="1"/>
    <col min="7" max="7" width="15.28515625" style="2" customWidth="1"/>
    <col min="8" max="8" width="20.5703125" style="1" customWidth="1"/>
    <col min="9" max="9" width="15.42578125" style="1" customWidth="1"/>
    <col min="10" max="10" width="10.85546875" style="1" customWidth="1"/>
    <col min="11" max="11" width="17.28515625" style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2"/>
      <c r="BK6" s="3"/>
    </row>
    <row r="7" spans="2:63" ht="26.25" customHeight="1">
      <c r="B7" s="140" t="s">
        <v>120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  <c r="BH7" s="3"/>
      <c r="BK7" s="3"/>
    </row>
    <row r="8" spans="2:63" s="3" customFormat="1" ht="63">
      <c r="B8" s="20" t="s">
        <v>145</v>
      </c>
      <c r="C8" s="25" t="s">
        <v>48</v>
      </c>
      <c r="D8" s="75" t="s">
        <v>150</v>
      </c>
      <c r="E8" s="47" t="s">
        <v>147</v>
      </c>
      <c r="F8" s="75" t="s">
        <v>81</v>
      </c>
      <c r="G8" s="25" t="s">
        <v>131</v>
      </c>
      <c r="H8" s="25" t="s">
        <v>259</v>
      </c>
      <c r="I8" s="25" t="s">
        <v>255</v>
      </c>
      <c r="J8" s="25" t="s">
        <v>254</v>
      </c>
      <c r="K8" s="25" t="s">
        <v>75</v>
      </c>
      <c r="L8" s="25" t="s">
        <v>69</v>
      </c>
      <c r="M8" s="47" t="s">
        <v>181</v>
      </c>
      <c r="N8" s="26" t="s">
        <v>183</v>
      </c>
      <c r="P8" s="1"/>
      <c r="BH8" s="1"/>
      <c r="BI8" s="1"/>
      <c r="BK8" s="4"/>
    </row>
    <row r="9" spans="2:63" s="3" customFormat="1" ht="26.25" customHeight="1">
      <c r="B9" s="15"/>
      <c r="C9" s="16"/>
      <c r="D9" s="16"/>
      <c r="E9" s="16"/>
      <c r="F9" s="16"/>
      <c r="G9" s="16"/>
      <c r="H9" s="27" t="s">
        <v>261</v>
      </c>
      <c r="I9" s="27" t="s">
        <v>76</v>
      </c>
      <c r="J9" s="27" t="s">
        <v>253</v>
      </c>
      <c r="K9" s="27" t="s">
        <v>253</v>
      </c>
      <c r="L9" s="27" t="s">
        <v>20</v>
      </c>
      <c r="M9" s="17" t="s">
        <v>20</v>
      </c>
      <c r="N9" s="17" t="s">
        <v>20</v>
      </c>
      <c r="BH9" s="1"/>
      <c r="BK9" s="4"/>
    </row>
    <row r="10" spans="2:63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31</v>
      </c>
      <c r="C11" s="83"/>
      <c r="D11" s="83"/>
      <c r="E11" s="83"/>
      <c r="F11" s="83"/>
      <c r="G11" s="83"/>
      <c r="H11" s="82">
        <v>3198965</v>
      </c>
      <c r="I11" s="82"/>
      <c r="J11" s="82">
        <v>3.8029999999999999</v>
      </c>
      <c r="K11" s="82">
        <v>22518.57</v>
      </c>
      <c r="L11" s="82"/>
      <c r="M11" s="82"/>
      <c r="N11" s="82">
        <v>27.8</v>
      </c>
      <c r="O11" s="5"/>
      <c r="BH11" s="1"/>
      <c r="BI11" s="3"/>
      <c r="BK11" s="1"/>
    </row>
    <row r="12" spans="2:63" customFormat="1" ht="15.75">
      <c r="B12" s="56" t="s">
        <v>243</v>
      </c>
      <c r="C12" s="86"/>
      <c r="D12" s="86"/>
      <c r="E12" s="86"/>
      <c r="F12" s="86"/>
      <c r="G12" s="86"/>
      <c r="H12" s="89">
        <v>3185246</v>
      </c>
      <c r="I12" s="89"/>
      <c r="J12" s="89"/>
      <c r="K12" s="89">
        <v>19062.39</v>
      </c>
      <c r="L12" s="89"/>
      <c r="M12" s="89"/>
      <c r="N12" s="89">
        <v>23.53</v>
      </c>
    </row>
    <row r="13" spans="2:63" customFormat="1" ht="15.75">
      <c r="B13" s="56" t="s">
        <v>83</v>
      </c>
      <c r="C13" s="86"/>
      <c r="D13" s="86"/>
      <c r="E13" s="86"/>
      <c r="F13" s="86"/>
      <c r="G13" s="86"/>
      <c r="H13" s="89">
        <v>787</v>
      </c>
      <c r="I13" s="89"/>
      <c r="J13" s="89"/>
      <c r="K13" s="89">
        <v>83.66</v>
      </c>
      <c r="L13" s="89"/>
      <c r="M13" s="89"/>
      <c r="N13" s="89">
        <v>0.1</v>
      </c>
    </row>
    <row r="14" spans="2:63" customFormat="1" ht="15.75">
      <c r="B14" s="59" t="s">
        <v>430</v>
      </c>
      <c r="C14" s="88">
        <v>1117241</v>
      </c>
      <c r="D14" s="88" t="s">
        <v>151</v>
      </c>
      <c r="E14" s="88">
        <v>1224</v>
      </c>
      <c r="F14" s="88" t="s">
        <v>431</v>
      </c>
      <c r="G14" s="88" t="s">
        <v>176</v>
      </c>
      <c r="H14" s="115">
        <v>787</v>
      </c>
      <c r="I14" s="115">
        <v>10630</v>
      </c>
      <c r="J14" s="115">
        <v>0</v>
      </c>
      <c r="K14" s="115">
        <v>83.66</v>
      </c>
      <c r="L14" s="115">
        <v>0</v>
      </c>
      <c r="M14" s="115">
        <v>0.37</v>
      </c>
      <c r="N14" s="115">
        <v>0.1</v>
      </c>
    </row>
    <row r="15" spans="2:63" customFormat="1" ht="15.75">
      <c r="B15" s="56" t="s">
        <v>84</v>
      </c>
      <c r="C15" s="86"/>
      <c r="D15" s="86"/>
      <c r="E15" s="86"/>
      <c r="F15" s="86"/>
      <c r="G15" s="86"/>
      <c r="H15" s="89">
        <v>2786</v>
      </c>
      <c r="I15" s="89"/>
      <c r="J15" s="89"/>
      <c r="K15" s="89">
        <v>377.73</v>
      </c>
      <c r="L15" s="89"/>
      <c r="M15" s="89"/>
      <c r="N15" s="89">
        <v>0.47</v>
      </c>
    </row>
    <row r="16" spans="2:63" customFormat="1" ht="15.75">
      <c r="B16" s="59" t="s">
        <v>432</v>
      </c>
      <c r="C16" s="88">
        <v>1130202</v>
      </c>
      <c r="D16" s="88" t="s">
        <v>151</v>
      </c>
      <c r="E16" s="88">
        <v>1250</v>
      </c>
      <c r="F16" s="88" t="s">
        <v>431</v>
      </c>
      <c r="G16" s="88" t="s">
        <v>176</v>
      </c>
      <c r="H16" s="115">
        <v>338</v>
      </c>
      <c r="I16" s="115">
        <v>33390</v>
      </c>
      <c r="J16" s="115">
        <v>0</v>
      </c>
      <c r="K16" s="115">
        <v>112.86</v>
      </c>
      <c r="L16" s="115">
        <v>0.01</v>
      </c>
      <c r="M16" s="115">
        <v>0.5</v>
      </c>
      <c r="N16" s="115">
        <v>0.14000000000000001</v>
      </c>
    </row>
    <row r="17" spans="2:14" customFormat="1" ht="15.75">
      <c r="B17" s="59" t="s">
        <v>433</v>
      </c>
      <c r="C17" s="88">
        <v>1117324</v>
      </c>
      <c r="D17" s="88" t="s">
        <v>151</v>
      </c>
      <c r="E17" s="88">
        <v>1250</v>
      </c>
      <c r="F17" s="88" t="s">
        <v>431</v>
      </c>
      <c r="G17" s="88" t="s">
        <v>176</v>
      </c>
      <c r="H17" s="115">
        <v>2448</v>
      </c>
      <c r="I17" s="115">
        <v>10820</v>
      </c>
      <c r="J17" s="115">
        <v>0</v>
      </c>
      <c r="K17" s="115">
        <v>264.87</v>
      </c>
      <c r="L17" s="115">
        <v>0.01</v>
      </c>
      <c r="M17" s="115">
        <v>1.18</v>
      </c>
      <c r="N17" s="115">
        <v>0.33</v>
      </c>
    </row>
    <row r="18" spans="2:14" customFormat="1" ht="15.75">
      <c r="B18" s="56" t="s">
        <v>86</v>
      </c>
      <c r="C18" s="86"/>
      <c r="D18" s="86"/>
      <c r="E18" s="86"/>
      <c r="F18" s="86"/>
      <c r="G18" s="86"/>
      <c r="H18" s="89">
        <v>3181673</v>
      </c>
      <c r="I18" s="89"/>
      <c r="J18" s="89"/>
      <c r="K18" s="89">
        <v>18601</v>
      </c>
      <c r="L18" s="89"/>
      <c r="M18" s="89"/>
      <c r="N18" s="89">
        <v>22.97</v>
      </c>
    </row>
    <row r="19" spans="2:14" customFormat="1" ht="15.75">
      <c r="B19" s="59" t="s">
        <v>434</v>
      </c>
      <c r="C19" s="88">
        <v>1109214</v>
      </c>
      <c r="D19" s="88" t="s">
        <v>151</v>
      </c>
      <c r="E19" s="88">
        <v>1223</v>
      </c>
      <c r="F19" s="88" t="s">
        <v>435</v>
      </c>
      <c r="G19" s="88" t="s">
        <v>176</v>
      </c>
      <c r="H19" s="115">
        <v>626500</v>
      </c>
      <c r="I19" s="115">
        <v>317.20999999999998</v>
      </c>
      <c r="J19" s="115">
        <v>0</v>
      </c>
      <c r="K19" s="115">
        <v>1987.32</v>
      </c>
      <c r="L19" s="115">
        <v>0.04</v>
      </c>
      <c r="M19" s="115">
        <v>8.83</v>
      </c>
      <c r="N19" s="115">
        <v>2.4500000000000002</v>
      </c>
    </row>
    <row r="20" spans="2:14" customFormat="1" ht="15.75">
      <c r="B20" s="59" t="s">
        <v>436</v>
      </c>
      <c r="C20" s="88">
        <v>1113760</v>
      </c>
      <c r="D20" s="88" t="s">
        <v>151</v>
      </c>
      <c r="E20" s="88">
        <v>1523</v>
      </c>
      <c r="F20" s="88" t="s">
        <v>435</v>
      </c>
      <c r="G20" s="88" t="s">
        <v>176</v>
      </c>
      <c r="H20" s="115">
        <v>731286</v>
      </c>
      <c r="I20" s="115">
        <v>316.91000000000003</v>
      </c>
      <c r="J20" s="115">
        <v>0</v>
      </c>
      <c r="K20" s="115">
        <v>2317.52</v>
      </c>
      <c r="L20" s="115">
        <v>0.5</v>
      </c>
      <c r="M20" s="115">
        <v>10.29</v>
      </c>
      <c r="N20" s="115">
        <v>2.86</v>
      </c>
    </row>
    <row r="21" spans="2:14" customFormat="1" ht="15.75">
      <c r="B21" s="59" t="s">
        <v>437</v>
      </c>
      <c r="C21" s="88">
        <v>1127778</v>
      </c>
      <c r="D21" s="88" t="s">
        <v>151</v>
      </c>
      <c r="E21" s="88">
        <v>1523</v>
      </c>
      <c r="F21" s="88" t="s">
        <v>435</v>
      </c>
      <c r="G21" s="88" t="s">
        <v>176</v>
      </c>
      <c r="H21" s="115">
        <v>732230</v>
      </c>
      <c r="I21" s="115">
        <v>338.22</v>
      </c>
      <c r="J21" s="115">
        <v>0</v>
      </c>
      <c r="K21" s="115">
        <v>2476.5500000000002</v>
      </c>
      <c r="L21" s="115">
        <v>0.43</v>
      </c>
      <c r="M21" s="115">
        <v>11</v>
      </c>
      <c r="N21" s="115">
        <v>3.06</v>
      </c>
    </row>
    <row r="22" spans="2:14" customFormat="1" ht="15.75">
      <c r="B22" s="59" t="s">
        <v>438</v>
      </c>
      <c r="C22" s="88">
        <v>1134535</v>
      </c>
      <c r="D22" s="88" t="s">
        <v>151</v>
      </c>
      <c r="E22" s="88">
        <v>1249</v>
      </c>
      <c r="F22" s="88" t="s">
        <v>435</v>
      </c>
      <c r="G22" s="88" t="s">
        <v>176</v>
      </c>
      <c r="H22" s="115">
        <v>109081</v>
      </c>
      <c r="I22" s="115">
        <v>3479.2</v>
      </c>
      <c r="J22" s="115">
        <v>0</v>
      </c>
      <c r="K22" s="115">
        <v>3795.15</v>
      </c>
      <c r="L22" s="115">
        <v>0.67</v>
      </c>
      <c r="M22" s="115">
        <v>16.850000000000001</v>
      </c>
      <c r="N22" s="115">
        <v>4.6900000000000004</v>
      </c>
    </row>
    <row r="23" spans="2:14" customFormat="1" ht="15.75">
      <c r="B23" s="59" t="s">
        <v>439</v>
      </c>
      <c r="C23" s="88">
        <v>1101633</v>
      </c>
      <c r="D23" s="88" t="s">
        <v>151</v>
      </c>
      <c r="E23" s="88">
        <v>1224</v>
      </c>
      <c r="F23" s="88" t="s">
        <v>435</v>
      </c>
      <c r="G23" s="88" t="s">
        <v>176</v>
      </c>
      <c r="H23" s="115">
        <v>89260</v>
      </c>
      <c r="I23" s="115">
        <v>3376.67</v>
      </c>
      <c r="J23" s="115">
        <v>0</v>
      </c>
      <c r="K23" s="115">
        <v>3014.02</v>
      </c>
      <c r="L23" s="115">
        <v>0.06</v>
      </c>
      <c r="M23" s="115">
        <v>13.38</v>
      </c>
      <c r="N23" s="115">
        <v>3.72</v>
      </c>
    </row>
    <row r="24" spans="2:14" customFormat="1" ht="15.75">
      <c r="B24" s="59" t="s">
        <v>440</v>
      </c>
      <c r="C24" s="88">
        <v>1147438</v>
      </c>
      <c r="D24" s="88" t="s">
        <v>151</v>
      </c>
      <c r="E24" s="88">
        <v>1223</v>
      </c>
      <c r="F24" s="88" t="s">
        <v>435</v>
      </c>
      <c r="G24" s="88" t="s">
        <v>176</v>
      </c>
      <c r="H24" s="115">
        <v>4770</v>
      </c>
      <c r="I24" s="115">
        <v>3399.87</v>
      </c>
      <c r="J24" s="115">
        <v>0</v>
      </c>
      <c r="K24" s="115">
        <v>162.16999999999999</v>
      </c>
      <c r="L24" s="115">
        <v>0.04</v>
      </c>
      <c r="M24" s="115">
        <v>0.72</v>
      </c>
      <c r="N24" s="115">
        <v>0.2</v>
      </c>
    </row>
    <row r="25" spans="2:14" customFormat="1" ht="15.75">
      <c r="B25" s="59" t="s">
        <v>441</v>
      </c>
      <c r="C25" s="88">
        <v>1107549</v>
      </c>
      <c r="D25" s="88" t="s">
        <v>151</v>
      </c>
      <c r="E25" s="88">
        <v>1223</v>
      </c>
      <c r="F25" s="88" t="s">
        <v>435</v>
      </c>
      <c r="G25" s="88" t="s">
        <v>176</v>
      </c>
      <c r="H25" s="115">
        <v>829720</v>
      </c>
      <c r="I25" s="115">
        <v>338.06</v>
      </c>
      <c r="J25" s="115">
        <v>0</v>
      </c>
      <c r="K25" s="115">
        <v>2804.95</v>
      </c>
      <c r="L25" s="115">
        <v>0.04</v>
      </c>
      <c r="M25" s="115">
        <v>12.46</v>
      </c>
      <c r="N25" s="115">
        <v>3.46</v>
      </c>
    </row>
    <row r="26" spans="2:14" customFormat="1" ht="15.75">
      <c r="B26" s="59" t="s">
        <v>442</v>
      </c>
      <c r="C26" s="88">
        <v>1137561</v>
      </c>
      <c r="D26" s="88" t="s">
        <v>151</v>
      </c>
      <c r="E26" s="88">
        <v>1223</v>
      </c>
      <c r="F26" s="88" t="s">
        <v>435</v>
      </c>
      <c r="G26" s="88" t="s">
        <v>176</v>
      </c>
      <c r="H26" s="115">
        <v>58826</v>
      </c>
      <c r="I26" s="115">
        <v>3473.5</v>
      </c>
      <c r="J26" s="115">
        <v>0</v>
      </c>
      <c r="K26" s="115">
        <v>2043.32</v>
      </c>
      <c r="L26" s="115">
        <v>0.63</v>
      </c>
      <c r="M26" s="115">
        <v>9.07</v>
      </c>
      <c r="N26" s="115">
        <v>2.52</v>
      </c>
    </row>
    <row r="27" spans="2:14" customFormat="1" ht="15.75">
      <c r="B27" s="56" t="s">
        <v>85</v>
      </c>
      <c r="C27" s="86"/>
      <c r="D27" s="86"/>
      <c r="E27" s="86"/>
      <c r="F27" s="86"/>
      <c r="G27" s="86"/>
      <c r="H27" s="89"/>
      <c r="I27" s="89"/>
      <c r="J27" s="89"/>
      <c r="K27" s="89"/>
      <c r="L27" s="89"/>
      <c r="M27" s="89"/>
      <c r="N27" s="89"/>
    </row>
    <row r="28" spans="2:14" customFormat="1" ht="15.75">
      <c r="B28" s="59" t="s">
        <v>268</v>
      </c>
      <c r="C28" s="88"/>
      <c r="D28" s="88"/>
      <c r="E28" s="88"/>
      <c r="F28" s="88"/>
      <c r="G28" s="88"/>
      <c r="H28" s="115"/>
      <c r="I28" s="115"/>
      <c r="J28" s="115"/>
      <c r="K28" s="115"/>
      <c r="L28" s="115"/>
      <c r="M28" s="115">
        <v>0</v>
      </c>
      <c r="N28" s="115"/>
    </row>
    <row r="29" spans="2:14" customFormat="1" ht="15.75">
      <c r="B29" s="56" t="s">
        <v>73</v>
      </c>
      <c r="C29" s="86"/>
      <c r="D29" s="86"/>
      <c r="E29" s="86"/>
      <c r="F29" s="86"/>
      <c r="G29" s="86"/>
      <c r="H29" s="89"/>
      <c r="I29" s="89"/>
      <c r="J29" s="89"/>
      <c r="K29" s="89"/>
      <c r="L29" s="89"/>
      <c r="M29" s="89"/>
      <c r="N29" s="89"/>
    </row>
    <row r="30" spans="2:14" customFormat="1" ht="15.75">
      <c r="B30" s="59" t="s">
        <v>268</v>
      </c>
      <c r="C30" s="88"/>
      <c r="D30" s="88"/>
      <c r="E30" s="88"/>
      <c r="F30" s="88"/>
      <c r="G30" s="88"/>
      <c r="H30" s="115"/>
      <c r="I30" s="115"/>
      <c r="J30" s="115"/>
      <c r="K30" s="115"/>
      <c r="L30" s="115"/>
      <c r="M30" s="115">
        <v>0</v>
      </c>
      <c r="N30" s="115"/>
    </row>
    <row r="31" spans="2:14" customFormat="1" ht="15.75">
      <c r="B31" s="56" t="s">
        <v>87</v>
      </c>
      <c r="C31" s="86"/>
      <c r="D31" s="86"/>
      <c r="E31" s="86"/>
      <c r="F31" s="86"/>
      <c r="G31" s="86"/>
      <c r="H31" s="89"/>
      <c r="I31" s="89"/>
      <c r="J31" s="89"/>
      <c r="K31" s="89"/>
      <c r="L31" s="89"/>
      <c r="M31" s="89"/>
      <c r="N31" s="89"/>
    </row>
    <row r="32" spans="2:14" customFormat="1" ht="15.75">
      <c r="B32" s="59" t="s">
        <v>268</v>
      </c>
      <c r="C32" s="88"/>
      <c r="D32" s="88"/>
      <c r="E32" s="88"/>
      <c r="F32" s="88"/>
      <c r="G32" s="88"/>
      <c r="H32" s="115"/>
      <c r="I32" s="115"/>
      <c r="J32" s="115"/>
      <c r="K32" s="115"/>
      <c r="L32" s="115"/>
      <c r="M32" s="115">
        <v>0</v>
      </c>
      <c r="N32" s="115"/>
    </row>
    <row r="33" spans="2:14" customFormat="1" ht="15.75">
      <c r="B33" s="56" t="s">
        <v>242</v>
      </c>
      <c r="C33" s="86"/>
      <c r="D33" s="86"/>
      <c r="E33" s="86"/>
      <c r="F33" s="86"/>
      <c r="G33" s="86"/>
      <c r="H33" s="89">
        <v>13719</v>
      </c>
      <c r="I33" s="89"/>
      <c r="J33" s="89">
        <v>3.8029999999999999</v>
      </c>
      <c r="K33" s="89">
        <v>3456.18</v>
      </c>
      <c r="L33" s="89"/>
      <c r="M33" s="89"/>
      <c r="N33" s="89">
        <v>4.2699999999999996</v>
      </c>
    </row>
    <row r="34" spans="2:14" customFormat="1" ht="15.75">
      <c r="B34" s="56" t="s">
        <v>88</v>
      </c>
      <c r="C34" s="86"/>
      <c r="D34" s="86"/>
      <c r="E34" s="86"/>
      <c r="F34" s="86"/>
      <c r="G34" s="86"/>
      <c r="H34" s="89">
        <v>13719</v>
      </c>
      <c r="I34" s="89"/>
      <c r="J34" s="89">
        <v>3.8029999999999999</v>
      </c>
      <c r="K34" s="89">
        <v>3456.18</v>
      </c>
      <c r="L34" s="89"/>
      <c r="M34" s="89"/>
      <c r="N34" s="89">
        <v>4.2699999999999996</v>
      </c>
    </row>
    <row r="35" spans="2:14" customFormat="1" ht="15.75">
      <c r="B35" s="59" t="s">
        <v>443</v>
      </c>
      <c r="C35" s="88" t="s">
        <v>444</v>
      </c>
      <c r="D35" s="88" t="s">
        <v>348</v>
      </c>
      <c r="E35" s="88"/>
      <c r="F35" s="88" t="s">
        <v>431</v>
      </c>
      <c r="G35" s="88" t="s">
        <v>175</v>
      </c>
      <c r="H35" s="115">
        <v>385</v>
      </c>
      <c r="I35" s="115">
        <v>4918</v>
      </c>
      <c r="J35" s="115">
        <v>0</v>
      </c>
      <c r="K35" s="115">
        <v>68.150000000000006</v>
      </c>
      <c r="L35" s="115">
        <v>0</v>
      </c>
      <c r="M35" s="115">
        <v>0.3</v>
      </c>
      <c r="N35" s="115">
        <v>0.08</v>
      </c>
    </row>
    <row r="36" spans="2:14" customFormat="1" ht="15.75">
      <c r="B36" s="59" t="s">
        <v>445</v>
      </c>
      <c r="C36" s="88" t="s">
        <v>446</v>
      </c>
      <c r="D36" s="88" t="s">
        <v>348</v>
      </c>
      <c r="E36" s="88"/>
      <c r="F36" s="88" t="s">
        <v>431</v>
      </c>
      <c r="G36" s="88" t="s">
        <v>175</v>
      </c>
      <c r="H36" s="115">
        <v>942</v>
      </c>
      <c r="I36" s="115">
        <v>11732</v>
      </c>
      <c r="J36" s="115">
        <v>0</v>
      </c>
      <c r="K36" s="115">
        <v>397.75</v>
      </c>
      <c r="L36" s="115">
        <v>0</v>
      </c>
      <c r="M36" s="115">
        <v>1.77</v>
      </c>
      <c r="N36" s="115">
        <v>0.49</v>
      </c>
    </row>
    <row r="37" spans="2:14" customFormat="1" ht="15.75">
      <c r="B37" s="59" t="s">
        <v>447</v>
      </c>
      <c r="C37" s="88" t="s">
        <v>448</v>
      </c>
      <c r="D37" s="88" t="s">
        <v>348</v>
      </c>
      <c r="E37" s="88"/>
      <c r="F37" s="88" t="s">
        <v>431</v>
      </c>
      <c r="G37" s="88" t="s">
        <v>175</v>
      </c>
      <c r="H37" s="115">
        <v>240</v>
      </c>
      <c r="I37" s="115">
        <v>3169</v>
      </c>
      <c r="J37" s="115">
        <v>0</v>
      </c>
      <c r="K37" s="115">
        <v>27.37</v>
      </c>
      <c r="L37" s="115">
        <v>0</v>
      </c>
      <c r="M37" s="115">
        <v>0.12</v>
      </c>
      <c r="N37" s="115">
        <v>0.03</v>
      </c>
    </row>
    <row r="38" spans="2:14" customFormat="1" ht="15.75">
      <c r="B38" s="59" t="s">
        <v>449</v>
      </c>
      <c r="C38" s="88" t="s">
        <v>450</v>
      </c>
      <c r="D38" s="88" t="s">
        <v>348</v>
      </c>
      <c r="E38" s="88"/>
      <c r="F38" s="88" t="s">
        <v>431</v>
      </c>
      <c r="G38" s="88" t="s">
        <v>175</v>
      </c>
      <c r="H38" s="115">
        <v>120</v>
      </c>
      <c r="I38" s="115">
        <v>14237</v>
      </c>
      <c r="J38" s="115">
        <v>0</v>
      </c>
      <c r="K38" s="115">
        <v>61.49</v>
      </c>
      <c r="L38" s="115">
        <v>0</v>
      </c>
      <c r="M38" s="115">
        <v>0.27</v>
      </c>
      <c r="N38" s="115">
        <v>0.08</v>
      </c>
    </row>
    <row r="39" spans="2:14" customFormat="1" ht="15.75">
      <c r="B39" s="59" t="s">
        <v>451</v>
      </c>
      <c r="C39" s="88" t="s">
        <v>452</v>
      </c>
      <c r="D39" s="88" t="s">
        <v>348</v>
      </c>
      <c r="E39" s="88"/>
      <c r="F39" s="88" t="s">
        <v>431</v>
      </c>
      <c r="G39" s="88" t="s">
        <v>175</v>
      </c>
      <c r="H39" s="115">
        <v>5687</v>
      </c>
      <c r="I39" s="115">
        <v>2787</v>
      </c>
      <c r="J39" s="115">
        <v>1.964</v>
      </c>
      <c r="K39" s="115">
        <v>572.39</v>
      </c>
      <c r="L39" s="115">
        <v>0</v>
      </c>
      <c r="M39" s="115">
        <v>2.54</v>
      </c>
      <c r="N39" s="115">
        <v>0.71</v>
      </c>
    </row>
    <row r="40" spans="2:14" customFormat="1" ht="15.75">
      <c r="B40" s="59" t="s">
        <v>453</v>
      </c>
      <c r="C40" s="88" t="s">
        <v>454</v>
      </c>
      <c r="D40" s="88" t="s">
        <v>348</v>
      </c>
      <c r="E40" s="88"/>
      <c r="F40" s="88" t="s">
        <v>431</v>
      </c>
      <c r="G40" s="88" t="s">
        <v>175</v>
      </c>
      <c r="H40" s="115">
        <v>249</v>
      </c>
      <c r="I40" s="115">
        <v>9486</v>
      </c>
      <c r="J40" s="115">
        <v>0</v>
      </c>
      <c r="K40" s="115">
        <v>85.01</v>
      </c>
      <c r="L40" s="115">
        <v>0</v>
      </c>
      <c r="M40" s="115">
        <v>0.38</v>
      </c>
      <c r="N40" s="115">
        <v>0.1</v>
      </c>
    </row>
    <row r="41" spans="2:14" customFormat="1" ht="15.75">
      <c r="B41" s="59" t="s">
        <v>455</v>
      </c>
      <c r="C41" s="88" t="s">
        <v>456</v>
      </c>
      <c r="D41" s="88" t="s">
        <v>348</v>
      </c>
      <c r="E41" s="88"/>
      <c r="F41" s="88" t="s">
        <v>431</v>
      </c>
      <c r="G41" s="88" t="s">
        <v>175</v>
      </c>
      <c r="H41" s="115">
        <v>798</v>
      </c>
      <c r="I41" s="115">
        <v>3028</v>
      </c>
      <c r="J41" s="115">
        <v>0</v>
      </c>
      <c r="K41" s="115">
        <v>86.96</v>
      </c>
      <c r="L41" s="115">
        <v>0</v>
      </c>
      <c r="M41" s="115">
        <v>0.39</v>
      </c>
      <c r="N41" s="115">
        <v>0.11</v>
      </c>
    </row>
    <row r="42" spans="2:14" customFormat="1" ht="15.75">
      <c r="B42" s="59" t="s">
        <v>457</v>
      </c>
      <c r="C42" s="88" t="s">
        <v>458</v>
      </c>
      <c r="D42" s="88" t="s">
        <v>348</v>
      </c>
      <c r="E42" s="88"/>
      <c r="F42" s="88" t="s">
        <v>431</v>
      </c>
      <c r="G42" s="88" t="s">
        <v>175</v>
      </c>
      <c r="H42" s="115">
        <v>385</v>
      </c>
      <c r="I42" s="115">
        <v>12973</v>
      </c>
      <c r="J42" s="115">
        <v>0.58599999999999997</v>
      </c>
      <c r="K42" s="115">
        <v>180.34</v>
      </c>
      <c r="L42" s="115">
        <v>0</v>
      </c>
      <c r="M42" s="115">
        <v>0.8</v>
      </c>
      <c r="N42" s="115">
        <v>0.22</v>
      </c>
    </row>
    <row r="43" spans="2:14" customFormat="1" ht="15.75">
      <c r="B43" s="59" t="s">
        <v>459</v>
      </c>
      <c r="C43" s="88" t="s">
        <v>460</v>
      </c>
      <c r="D43" s="88" t="s">
        <v>353</v>
      </c>
      <c r="E43" s="88"/>
      <c r="F43" s="88" t="s">
        <v>431</v>
      </c>
      <c r="G43" s="88" t="s">
        <v>175</v>
      </c>
      <c r="H43" s="115">
        <v>957</v>
      </c>
      <c r="I43" s="115">
        <v>18583</v>
      </c>
      <c r="J43" s="115">
        <v>0</v>
      </c>
      <c r="K43" s="115">
        <v>640.04</v>
      </c>
      <c r="L43" s="115">
        <v>0</v>
      </c>
      <c r="M43" s="115">
        <v>2.84</v>
      </c>
      <c r="N43" s="115">
        <v>0.79</v>
      </c>
    </row>
    <row r="44" spans="2:14" customFormat="1" ht="15.75">
      <c r="B44" s="59" t="s">
        <v>461</v>
      </c>
      <c r="C44" s="88" t="s">
        <v>462</v>
      </c>
      <c r="D44" s="88" t="s">
        <v>353</v>
      </c>
      <c r="E44" s="88"/>
      <c r="F44" s="88" t="s">
        <v>431</v>
      </c>
      <c r="G44" s="88" t="s">
        <v>175</v>
      </c>
      <c r="H44" s="115">
        <v>182</v>
      </c>
      <c r="I44" s="115">
        <v>18389</v>
      </c>
      <c r="J44" s="115">
        <v>0.40100000000000002</v>
      </c>
      <c r="K44" s="115">
        <v>120.85</v>
      </c>
      <c r="L44" s="115">
        <v>0</v>
      </c>
      <c r="M44" s="115">
        <v>0.54</v>
      </c>
      <c r="N44" s="115">
        <v>0.15</v>
      </c>
    </row>
    <row r="45" spans="2:14" customFormat="1" ht="15.75">
      <c r="B45" s="59" t="s">
        <v>463</v>
      </c>
      <c r="C45" s="88" t="s">
        <v>464</v>
      </c>
      <c r="D45" s="88" t="s">
        <v>348</v>
      </c>
      <c r="E45" s="88"/>
      <c r="F45" s="88" t="s">
        <v>431</v>
      </c>
      <c r="G45" s="88" t="s">
        <v>175</v>
      </c>
      <c r="H45" s="115">
        <v>550</v>
      </c>
      <c r="I45" s="115">
        <v>29069</v>
      </c>
      <c r="J45" s="115">
        <v>0</v>
      </c>
      <c r="K45" s="115">
        <v>575.41</v>
      </c>
      <c r="L45" s="115">
        <v>0</v>
      </c>
      <c r="M45" s="115">
        <v>2.56</v>
      </c>
      <c r="N45" s="115">
        <v>0.71</v>
      </c>
    </row>
    <row r="46" spans="2:14" customFormat="1" ht="15.75">
      <c r="B46" s="59" t="s">
        <v>465</v>
      </c>
      <c r="C46" s="88" t="s">
        <v>466</v>
      </c>
      <c r="D46" s="88" t="s">
        <v>348</v>
      </c>
      <c r="E46" s="88"/>
      <c r="F46" s="88" t="s">
        <v>431</v>
      </c>
      <c r="G46" s="88" t="s">
        <v>175</v>
      </c>
      <c r="H46" s="115">
        <v>1050</v>
      </c>
      <c r="I46" s="115">
        <v>5950</v>
      </c>
      <c r="J46" s="115">
        <v>0.85199999999999998</v>
      </c>
      <c r="K46" s="115">
        <v>225.7</v>
      </c>
      <c r="L46" s="115">
        <v>0</v>
      </c>
      <c r="M46" s="115">
        <v>1</v>
      </c>
      <c r="N46" s="115">
        <v>0.28000000000000003</v>
      </c>
    </row>
    <row r="47" spans="2:14" customFormat="1" ht="15.75">
      <c r="B47" s="59" t="s">
        <v>467</v>
      </c>
      <c r="C47" s="88" t="s">
        <v>468</v>
      </c>
      <c r="D47" s="88" t="s">
        <v>348</v>
      </c>
      <c r="E47" s="88"/>
      <c r="F47" s="88" t="s">
        <v>431</v>
      </c>
      <c r="G47" s="88" t="s">
        <v>175</v>
      </c>
      <c r="H47" s="115">
        <v>913</v>
      </c>
      <c r="I47" s="115">
        <v>7505</v>
      </c>
      <c r="J47" s="115">
        <v>0</v>
      </c>
      <c r="K47" s="115">
        <v>246.61</v>
      </c>
      <c r="L47" s="115">
        <v>0</v>
      </c>
      <c r="M47" s="115">
        <v>1.1000000000000001</v>
      </c>
      <c r="N47" s="115">
        <v>0.3</v>
      </c>
    </row>
    <row r="48" spans="2:14" customFormat="1" ht="15.75">
      <c r="B48" s="59" t="s">
        <v>469</v>
      </c>
      <c r="C48" s="88" t="s">
        <v>470</v>
      </c>
      <c r="D48" s="88" t="s">
        <v>348</v>
      </c>
      <c r="E48" s="88"/>
      <c r="F48" s="88" t="s">
        <v>431</v>
      </c>
      <c r="G48" s="88" t="s">
        <v>175</v>
      </c>
      <c r="H48" s="115">
        <v>210</v>
      </c>
      <c r="I48" s="115">
        <v>7595</v>
      </c>
      <c r="J48" s="115">
        <v>0</v>
      </c>
      <c r="K48" s="115">
        <v>57.4</v>
      </c>
      <c r="L48" s="115">
        <v>0</v>
      </c>
      <c r="M48" s="115">
        <v>0.25</v>
      </c>
      <c r="N48" s="115">
        <v>7.0000000000000007E-2</v>
      </c>
    </row>
    <row r="49" spans="2:14">
      <c r="B49" s="59" t="s">
        <v>471</v>
      </c>
      <c r="C49" s="88" t="s">
        <v>472</v>
      </c>
      <c r="D49" s="88" t="s">
        <v>348</v>
      </c>
      <c r="E49" s="88"/>
      <c r="F49" s="88" t="s">
        <v>431</v>
      </c>
      <c r="G49" s="88" t="s">
        <v>175</v>
      </c>
      <c r="H49" s="115">
        <v>386</v>
      </c>
      <c r="I49" s="115">
        <v>3025</v>
      </c>
      <c r="J49" s="115">
        <v>0</v>
      </c>
      <c r="K49" s="115">
        <v>42.02</v>
      </c>
      <c r="L49" s="115">
        <v>0</v>
      </c>
      <c r="M49" s="115">
        <v>0.19</v>
      </c>
      <c r="N49" s="115">
        <v>0.05</v>
      </c>
    </row>
    <row r="50" spans="2:14">
      <c r="B50" s="59" t="s">
        <v>473</v>
      </c>
      <c r="C50" s="88" t="s">
        <v>474</v>
      </c>
      <c r="D50" s="88" t="s">
        <v>348</v>
      </c>
      <c r="E50" s="88"/>
      <c r="F50" s="88" t="s">
        <v>431</v>
      </c>
      <c r="G50" s="88" t="s">
        <v>175</v>
      </c>
      <c r="H50" s="115">
        <v>665</v>
      </c>
      <c r="I50" s="115">
        <v>2870</v>
      </c>
      <c r="J50" s="115">
        <v>0</v>
      </c>
      <c r="K50" s="115">
        <v>68.69</v>
      </c>
      <c r="L50" s="115">
        <v>0</v>
      </c>
      <c r="M50" s="115">
        <v>0.31</v>
      </c>
      <c r="N50" s="115">
        <v>0.08</v>
      </c>
    </row>
    <row r="51" spans="2:14">
      <c r="B51" s="56" t="s">
        <v>89</v>
      </c>
      <c r="C51" s="86"/>
      <c r="D51" s="86"/>
      <c r="E51" s="86"/>
      <c r="F51" s="86"/>
      <c r="G51" s="86"/>
      <c r="H51" s="89"/>
      <c r="I51" s="89"/>
      <c r="J51" s="89"/>
      <c r="K51" s="89"/>
      <c r="L51" s="89"/>
      <c r="M51" s="89"/>
      <c r="N51" s="89"/>
    </row>
    <row r="52" spans="2:14">
      <c r="B52" s="59" t="s">
        <v>268</v>
      </c>
      <c r="C52" s="88"/>
      <c r="D52" s="88"/>
      <c r="E52" s="88"/>
      <c r="F52" s="88"/>
      <c r="G52" s="88"/>
      <c r="H52" s="115"/>
      <c r="I52" s="115"/>
      <c r="J52" s="115"/>
      <c r="K52" s="115"/>
      <c r="L52" s="115"/>
      <c r="M52" s="115">
        <v>0</v>
      </c>
      <c r="N52" s="115"/>
    </row>
    <row r="53" spans="2:14">
      <c r="B53" s="56" t="s">
        <v>73</v>
      </c>
      <c r="C53" s="86"/>
      <c r="D53" s="86"/>
      <c r="E53" s="86"/>
      <c r="F53" s="86"/>
      <c r="G53" s="86"/>
      <c r="H53" s="89"/>
      <c r="I53" s="89"/>
      <c r="J53" s="89"/>
      <c r="K53" s="89"/>
      <c r="L53" s="89"/>
      <c r="M53" s="89"/>
      <c r="N53" s="89"/>
    </row>
    <row r="54" spans="2:14">
      <c r="B54" s="59" t="s">
        <v>268</v>
      </c>
      <c r="C54" s="88"/>
      <c r="D54" s="88"/>
      <c r="E54" s="88"/>
      <c r="F54" s="88"/>
      <c r="G54" s="88"/>
      <c r="H54" s="115"/>
      <c r="I54" s="115"/>
      <c r="J54" s="115"/>
      <c r="K54" s="115"/>
      <c r="L54" s="115"/>
      <c r="M54" s="115">
        <v>0</v>
      </c>
      <c r="N54" s="115"/>
    </row>
    <row r="55" spans="2:14">
      <c r="B55" s="56" t="s">
        <v>87</v>
      </c>
      <c r="C55" s="86"/>
      <c r="D55" s="86"/>
      <c r="E55" s="86"/>
      <c r="F55" s="86"/>
      <c r="G55" s="86"/>
      <c r="H55" s="89"/>
      <c r="I55" s="89"/>
      <c r="J55" s="89"/>
      <c r="K55" s="89"/>
      <c r="L55" s="89"/>
      <c r="M55" s="89"/>
      <c r="N55" s="89"/>
    </row>
    <row r="56" spans="2:14">
      <c r="B56" s="114" t="s">
        <v>268</v>
      </c>
      <c r="C56" s="88"/>
      <c r="D56" s="88"/>
      <c r="E56" s="88"/>
      <c r="F56" s="88"/>
      <c r="G56" s="88"/>
      <c r="H56" s="115"/>
      <c r="I56" s="115"/>
      <c r="J56" s="115"/>
      <c r="K56" s="115"/>
      <c r="L56" s="115"/>
      <c r="M56" s="115">
        <v>0</v>
      </c>
      <c r="N56" s="115"/>
    </row>
    <row r="57" spans="2:14">
      <c r="B57" s="112" t="s">
        <v>260</v>
      </c>
      <c r="D57" s="1"/>
      <c r="E57" s="1"/>
      <c r="F57" s="1"/>
      <c r="G57" s="1"/>
    </row>
    <row r="58" spans="2:14">
      <c r="B58" s="112" t="s">
        <v>142</v>
      </c>
      <c r="D58" s="1"/>
      <c r="E58" s="1"/>
      <c r="F58" s="1"/>
      <c r="G58" s="1"/>
    </row>
    <row r="59" spans="2:14">
      <c r="B59" s="112" t="s">
        <v>256</v>
      </c>
      <c r="D59" s="1"/>
      <c r="E59" s="1"/>
      <c r="F59" s="1"/>
      <c r="G59" s="1"/>
    </row>
    <row r="60" spans="2:14">
      <c r="B60" s="112" t="s">
        <v>257</v>
      </c>
      <c r="D60" s="1"/>
      <c r="E60" s="1"/>
      <c r="F60" s="1"/>
      <c r="G60" s="1"/>
    </row>
    <row r="61" spans="2:14">
      <c r="B61" s="111" t="s">
        <v>258</v>
      </c>
      <c r="D61" s="1"/>
      <c r="E61" s="1"/>
      <c r="F61" s="1"/>
      <c r="G61" s="1"/>
    </row>
    <row r="62" spans="2:14">
      <c r="D62" s="1"/>
      <c r="E62" s="1"/>
      <c r="F62" s="1"/>
      <c r="G62" s="1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2"/>
      <c r="D250" s="1"/>
      <c r="E250" s="1"/>
      <c r="F250" s="1"/>
      <c r="G250" s="1"/>
    </row>
    <row r="251" spans="2:7">
      <c r="B251" s="32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A49:XFD1048576 J5:J7 A5:I11 K5:XFD11 J10:J11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workbookViewId="0">
      <selection activeCell="B1" sqref="B1:O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7109375" style="2" bestFit="1" customWidth="1"/>
    <col min="4" max="4" width="10.5703125" style="2" bestFit="1" customWidth="1"/>
    <col min="5" max="5" width="8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0" style="1" bestFit="1" customWidth="1"/>
    <col min="11" max="11" width="12.140625" style="1" customWidth="1"/>
    <col min="12" max="12" width="10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5" ht="26.25" customHeight="1">
      <c r="B7" s="140" t="s">
        <v>121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M7" s="3"/>
    </row>
    <row r="8" spans="2:65" s="3" customFormat="1" ht="63">
      <c r="B8" s="20" t="s">
        <v>145</v>
      </c>
      <c r="C8" s="25" t="s">
        <v>48</v>
      </c>
      <c r="D8" s="75" t="s">
        <v>150</v>
      </c>
      <c r="E8" s="47" t="s">
        <v>147</v>
      </c>
      <c r="F8" s="77" t="s">
        <v>81</v>
      </c>
      <c r="G8" s="25" t="s">
        <v>15</v>
      </c>
      <c r="H8" s="25" t="s">
        <v>82</v>
      </c>
      <c r="I8" s="25" t="s">
        <v>131</v>
      </c>
      <c r="J8" s="25" t="s">
        <v>259</v>
      </c>
      <c r="K8" s="25" t="s">
        <v>255</v>
      </c>
      <c r="L8" s="25" t="s">
        <v>75</v>
      </c>
      <c r="M8" s="25" t="s">
        <v>69</v>
      </c>
      <c r="N8" s="47" t="s">
        <v>181</v>
      </c>
      <c r="O8" s="26" t="s">
        <v>183</v>
      </c>
      <c r="Q8" s="1"/>
      <c r="BH8" s="1"/>
      <c r="BI8" s="1"/>
    </row>
    <row r="9" spans="2:65" s="3" customFormat="1" ht="20.25">
      <c r="B9" s="15"/>
      <c r="C9" s="16"/>
      <c r="D9" s="16"/>
      <c r="E9" s="16"/>
      <c r="F9" s="16"/>
      <c r="G9" s="16"/>
      <c r="H9" s="16"/>
      <c r="I9" s="16"/>
      <c r="J9" s="27" t="s">
        <v>261</v>
      </c>
      <c r="K9" s="27" t="s">
        <v>76</v>
      </c>
      <c r="L9" s="27" t="s">
        <v>253</v>
      </c>
      <c r="M9" s="27" t="s">
        <v>20</v>
      </c>
      <c r="N9" s="27" t="s">
        <v>20</v>
      </c>
      <c r="O9" s="28" t="s">
        <v>20</v>
      </c>
      <c r="BG9" s="1"/>
      <c r="BH9" s="1"/>
      <c r="BI9" s="1"/>
      <c r="BM9" s="4"/>
    </row>
    <row r="10" spans="2:65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32</v>
      </c>
      <c r="C11" s="83"/>
      <c r="D11" s="83"/>
      <c r="E11" s="83"/>
      <c r="F11" s="83"/>
      <c r="G11" s="83"/>
      <c r="H11" s="83"/>
      <c r="I11" s="83"/>
      <c r="J11" s="82">
        <v>446.57</v>
      </c>
      <c r="K11" s="82"/>
      <c r="L11" s="82">
        <v>249.2</v>
      </c>
      <c r="M11" s="82"/>
      <c r="N11" s="82"/>
      <c r="O11" s="82">
        <v>0.31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89"/>
      <c r="N12" s="89"/>
      <c r="O12" s="89"/>
    </row>
    <row r="13" spans="2:65" customFormat="1" ht="15.75">
      <c r="B13" s="58" t="s">
        <v>59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89"/>
      <c r="N13" s="89"/>
      <c r="O13" s="89"/>
    </row>
    <row r="14" spans="2:65" customFormat="1" ht="15.75">
      <c r="B14" s="64" t="s">
        <v>268</v>
      </c>
      <c r="C14" s="88"/>
      <c r="D14" s="88"/>
      <c r="E14" s="88"/>
      <c r="F14" s="88"/>
      <c r="G14" s="88"/>
      <c r="H14" s="88"/>
      <c r="I14" s="88"/>
      <c r="J14" s="115"/>
      <c r="K14" s="115"/>
      <c r="L14" s="115"/>
      <c r="M14" s="117"/>
      <c r="N14" s="115"/>
      <c r="O14" s="115"/>
    </row>
    <row r="15" spans="2:65" customFormat="1" ht="15.75">
      <c r="B15" s="58" t="s">
        <v>475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89"/>
      <c r="N15" s="89"/>
      <c r="O15" s="89"/>
    </row>
    <row r="16" spans="2:65" customFormat="1" ht="15.75">
      <c r="B16" s="64" t="s">
        <v>268</v>
      </c>
      <c r="C16" s="88"/>
      <c r="D16" s="88"/>
      <c r="E16" s="88"/>
      <c r="F16" s="88"/>
      <c r="G16" s="88"/>
      <c r="H16" s="88"/>
      <c r="I16" s="88"/>
      <c r="J16" s="115"/>
      <c r="K16" s="115"/>
      <c r="L16" s="115"/>
      <c r="M16" s="117"/>
      <c r="N16" s="115"/>
      <c r="O16" s="115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9"/>
      <c r="K17" s="89"/>
      <c r="L17" s="89"/>
      <c r="M17" s="89"/>
      <c r="N17" s="89"/>
      <c r="O17" s="89"/>
    </row>
    <row r="18" spans="2:15" customFormat="1" ht="15.75">
      <c r="B18" s="64" t="s">
        <v>268</v>
      </c>
      <c r="C18" s="88"/>
      <c r="D18" s="88"/>
      <c r="E18" s="88"/>
      <c r="F18" s="88"/>
      <c r="G18" s="88"/>
      <c r="H18" s="88"/>
      <c r="I18" s="88"/>
      <c r="J18" s="115"/>
      <c r="K18" s="115"/>
      <c r="L18" s="115"/>
      <c r="M18" s="117"/>
      <c r="N18" s="115"/>
      <c r="O18" s="115"/>
    </row>
    <row r="19" spans="2:15" customFormat="1" ht="15.75">
      <c r="B19" s="58" t="s">
        <v>73</v>
      </c>
      <c r="C19" s="86"/>
      <c r="D19" s="86"/>
      <c r="E19" s="86"/>
      <c r="F19" s="86"/>
      <c r="G19" s="86"/>
      <c r="H19" s="86"/>
      <c r="I19" s="86"/>
      <c r="J19" s="89"/>
      <c r="K19" s="89"/>
      <c r="L19" s="89"/>
      <c r="M19" s="89"/>
      <c r="N19" s="89"/>
      <c r="O19" s="89"/>
    </row>
    <row r="20" spans="2:15" customFormat="1" ht="15.75">
      <c r="B20" s="64" t="s">
        <v>268</v>
      </c>
      <c r="C20" s="88"/>
      <c r="D20" s="88"/>
      <c r="E20" s="88"/>
      <c r="F20" s="88"/>
      <c r="G20" s="88"/>
      <c r="H20" s="88"/>
      <c r="I20" s="88"/>
      <c r="J20" s="115"/>
      <c r="K20" s="115"/>
      <c r="L20" s="115"/>
      <c r="M20" s="117"/>
      <c r="N20" s="115"/>
      <c r="O20" s="115"/>
    </row>
    <row r="21" spans="2:15" customFormat="1" ht="15.75">
      <c r="B21" s="58" t="s">
        <v>242</v>
      </c>
      <c r="C21" s="86"/>
      <c r="D21" s="86"/>
      <c r="E21" s="86"/>
      <c r="F21" s="86"/>
      <c r="G21" s="86"/>
      <c r="H21" s="86"/>
      <c r="I21" s="86"/>
      <c r="J21" s="89">
        <v>446.57</v>
      </c>
      <c r="K21" s="89"/>
      <c r="L21" s="89">
        <v>249.2</v>
      </c>
      <c r="M21" s="89"/>
      <c r="N21" s="89"/>
      <c r="O21" s="89">
        <v>0.31</v>
      </c>
    </row>
    <row r="22" spans="2:15" customFormat="1" ht="15.75">
      <c r="B22" s="58" t="s">
        <v>59</v>
      </c>
      <c r="C22" s="86"/>
      <c r="D22" s="86"/>
      <c r="E22" s="86"/>
      <c r="F22" s="86"/>
      <c r="G22" s="86"/>
      <c r="H22" s="86"/>
      <c r="I22" s="86"/>
      <c r="J22" s="89"/>
      <c r="K22" s="89"/>
      <c r="L22" s="89"/>
      <c r="M22" s="89"/>
      <c r="N22" s="89"/>
      <c r="O22" s="89"/>
    </row>
    <row r="23" spans="2:15" customFormat="1" ht="15.75">
      <c r="B23" s="64" t="s">
        <v>268</v>
      </c>
      <c r="C23" s="88"/>
      <c r="D23" s="88"/>
      <c r="E23" s="88"/>
      <c r="F23" s="88"/>
      <c r="G23" s="88"/>
      <c r="H23" s="88"/>
      <c r="I23" s="88"/>
      <c r="J23" s="115"/>
      <c r="K23" s="115"/>
      <c r="L23" s="115"/>
      <c r="M23" s="117"/>
      <c r="N23" s="115"/>
      <c r="O23" s="115"/>
    </row>
    <row r="24" spans="2:15">
      <c r="B24" s="58" t="s">
        <v>475</v>
      </c>
      <c r="C24" s="86"/>
      <c r="D24" s="86"/>
      <c r="E24" s="86"/>
      <c r="F24" s="86"/>
      <c r="G24" s="86"/>
      <c r="H24" s="86"/>
      <c r="I24" s="86"/>
      <c r="J24" s="89"/>
      <c r="K24" s="89"/>
      <c r="L24" s="89"/>
      <c r="M24" s="89"/>
      <c r="N24" s="89"/>
      <c r="O24" s="89"/>
    </row>
    <row r="25" spans="2:15">
      <c r="B25" s="64" t="s">
        <v>268</v>
      </c>
      <c r="C25" s="88"/>
      <c r="D25" s="88"/>
      <c r="E25" s="88"/>
      <c r="F25" s="88"/>
      <c r="G25" s="88"/>
      <c r="H25" s="88"/>
      <c r="I25" s="88"/>
      <c r="J25" s="115"/>
      <c r="K25" s="115"/>
      <c r="L25" s="115"/>
      <c r="M25" s="117"/>
      <c r="N25" s="115"/>
      <c r="O25" s="115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9">
        <v>446.57</v>
      </c>
      <c r="K26" s="89"/>
      <c r="L26" s="89">
        <v>249.2</v>
      </c>
      <c r="M26" s="89"/>
      <c r="N26" s="89"/>
      <c r="O26" s="89">
        <v>0.31</v>
      </c>
    </row>
    <row r="27" spans="2:15">
      <c r="B27" s="64" t="s">
        <v>476</v>
      </c>
      <c r="C27" s="88" t="s">
        <v>477</v>
      </c>
      <c r="D27" s="88" t="s">
        <v>26</v>
      </c>
      <c r="E27" s="88">
        <v>4683</v>
      </c>
      <c r="F27" s="88" t="s">
        <v>431</v>
      </c>
      <c r="G27" s="88">
        <v>0</v>
      </c>
      <c r="H27" s="88" t="s">
        <v>281</v>
      </c>
      <c r="I27" s="88" t="s">
        <v>175</v>
      </c>
      <c r="J27" s="115">
        <v>250.23</v>
      </c>
      <c r="K27" s="115">
        <v>41313.029000000002</v>
      </c>
      <c r="L27" s="115">
        <v>103.38</v>
      </c>
      <c r="M27" s="117">
        <v>0</v>
      </c>
      <c r="N27" s="115">
        <v>41.48</v>
      </c>
      <c r="O27" s="115">
        <v>0.13</v>
      </c>
    </row>
    <row r="28" spans="2:15">
      <c r="B28" s="64" t="s">
        <v>478</v>
      </c>
      <c r="C28" s="88" t="s">
        <v>479</v>
      </c>
      <c r="D28" s="88" t="s">
        <v>26</v>
      </c>
      <c r="E28" s="88">
        <v>5617</v>
      </c>
      <c r="F28" s="88" t="s">
        <v>431</v>
      </c>
      <c r="G28" s="88">
        <v>0</v>
      </c>
      <c r="H28" s="88" t="s">
        <v>281</v>
      </c>
      <c r="I28" s="88" t="s">
        <v>175</v>
      </c>
      <c r="J28" s="115">
        <v>196.34</v>
      </c>
      <c r="K28" s="115">
        <v>74271.3753</v>
      </c>
      <c r="L28" s="115">
        <v>145.82</v>
      </c>
      <c r="M28" s="117">
        <v>0</v>
      </c>
      <c r="N28" s="115">
        <v>58.52</v>
      </c>
      <c r="O28" s="115">
        <v>0.18</v>
      </c>
    </row>
    <row r="29" spans="2:15">
      <c r="B29" s="58" t="s">
        <v>73</v>
      </c>
      <c r="C29" s="86"/>
      <c r="D29" s="86"/>
      <c r="E29" s="86"/>
      <c r="F29" s="86"/>
      <c r="G29" s="86"/>
      <c r="H29" s="86"/>
      <c r="I29" s="86"/>
      <c r="J29" s="89"/>
      <c r="K29" s="89"/>
      <c r="L29" s="89"/>
      <c r="M29" s="89"/>
      <c r="N29" s="89"/>
      <c r="O29" s="89"/>
    </row>
    <row r="30" spans="2:15">
      <c r="B30" s="118" t="s">
        <v>268</v>
      </c>
      <c r="C30" s="88"/>
      <c r="D30" s="88"/>
      <c r="E30" s="88"/>
      <c r="F30" s="88"/>
      <c r="G30" s="88"/>
      <c r="H30" s="88"/>
      <c r="I30" s="88"/>
      <c r="J30" s="115"/>
      <c r="K30" s="115"/>
      <c r="L30" s="115"/>
      <c r="M30" s="117"/>
      <c r="N30" s="115"/>
      <c r="O30" s="115"/>
    </row>
    <row r="31" spans="2:15">
      <c r="B31" s="112" t="s">
        <v>260</v>
      </c>
      <c r="D31" s="1"/>
      <c r="E31" s="1"/>
    </row>
    <row r="32" spans="2:15">
      <c r="B32" s="112" t="s">
        <v>142</v>
      </c>
      <c r="D32" s="1"/>
      <c r="E32" s="1"/>
    </row>
    <row r="33" spans="2:5">
      <c r="B33" s="112" t="s">
        <v>256</v>
      </c>
      <c r="C33" s="1"/>
      <c r="D33" s="1"/>
      <c r="E33" s="1"/>
    </row>
    <row r="34" spans="2:5">
      <c r="B34" s="112" t="s">
        <v>257</v>
      </c>
      <c r="C34" s="1"/>
      <c r="D34" s="1"/>
      <c r="E34" s="1"/>
    </row>
    <row r="35" spans="2:5">
      <c r="C35" s="1"/>
      <c r="D35" s="1"/>
      <c r="E35" s="1"/>
    </row>
    <row r="36" spans="2:5">
      <c r="C36" s="1"/>
      <c r="D36" s="1"/>
      <c r="E36" s="1"/>
    </row>
    <row r="37" spans="2:5">
      <c r="C37" s="1"/>
      <c r="D37" s="1"/>
      <c r="E37" s="1"/>
    </row>
    <row r="38" spans="2:5">
      <c r="C38" s="1"/>
      <c r="D38" s="1"/>
      <c r="E38" s="1"/>
    </row>
    <row r="39" spans="2:5">
      <c r="C39" s="1"/>
      <c r="D39" s="1"/>
      <c r="E39" s="1"/>
    </row>
    <row r="40" spans="2:5"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2"/>
      <c r="C307" s="1"/>
      <c r="D307" s="1"/>
      <c r="E307" s="1"/>
    </row>
    <row r="308" spans="2:5">
      <c r="B308" s="32"/>
      <c r="C308" s="1"/>
      <c r="D308" s="1"/>
      <c r="E308" s="1"/>
    </row>
    <row r="309" spans="2:5">
      <c r="B309" s="3"/>
      <c r="C309" s="1"/>
      <c r="D309" s="1"/>
      <c r="E309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5:XFD11 A24:XFD1048576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60" ht="26.25" customHeight="1">
      <c r="B7" s="140" t="s">
        <v>122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H7" s="3"/>
    </row>
    <row r="8" spans="1:60" s="3" customFormat="1" ht="63">
      <c r="B8" s="20" t="s">
        <v>146</v>
      </c>
      <c r="C8" s="25" t="s">
        <v>48</v>
      </c>
      <c r="D8" s="75" t="s">
        <v>150</v>
      </c>
      <c r="E8" s="75" t="s">
        <v>81</v>
      </c>
      <c r="F8" s="25" t="s">
        <v>131</v>
      </c>
      <c r="G8" s="25" t="s">
        <v>259</v>
      </c>
      <c r="H8" s="25" t="s">
        <v>255</v>
      </c>
      <c r="I8" s="25" t="s">
        <v>75</v>
      </c>
      <c r="J8" s="25" t="s">
        <v>69</v>
      </c>
      <c r="K8" s="47" t="s">
        <v>181</v>
      </c>
      <c r="L8" s="26" t="s">
        <v>183</v>
      </c>
      <c r="BD8" s="1"/>
      <c r="BE8" s="1"/>
    </row>
    <row r="9" spans="1:60" s="3" customFormat="1" ht="25.5">
      <c r="B9" s="15"/>
      <c r="C9" s="16"/>
      <c r="D9" s="16"/>
      <c r="E9" s="16"/>
      <c r="F9" s="16"/>
      <c r="G9" s="16" t="s">
        <v>261</v>
      </c>
      <c r="H9" s="16" t="s">
        <v>76</v>
      </c>
      <c r="I9" s="16" t="s">
        <v>253</v>
      </c>
      <c r="J9" s="16" t="s">
        <v>20</v>
      </c>
      <c r="K9" s="27" t="s">
        <v>20</v>
      </c>
      <c r="L9" s="17" t="s">
        <v>20</v>
      </c>
      <c r="BC9" s="1"/>
      <c r="BD9" s="1"/>
      <c r="BE9" s="1"/>
      <c r="BG9" s="4"/>
    </row>
    <row r="10" spans="1:60" s="4" customFormat="1" ht="18" customHeight="1">
      <c r="B10" s="18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52</v>
      </c>
      <c r="C11" s="83"/>
      <c r="D11" s="83"/>
      <c r="E11" s="83"/>
      <c r="F11" s="83"/>
      <c r="G11" s="82"/>
      <c r="H11" s="82"/>
      <c r="I11" s="82"/>
      <c r="J11" s="82"/>
      <c r="K11" s="82"/>
      <c r="L11" s="82"/>
      <c r="BC11" s="1"/>
      <c r="BD11" s="3"/>
      <c r="BE11" s="1"/>
      <c r="BG11" s="1"/>
    </row>
    <row r="12" spans="1:60" customFormat="1" ht="18" customHeight="1">
      <c r="B12" s="58" t="s">
        <v>480</v>
      </c>
      <c r="C12" s="86"/>
      <c r="D12" s="86"/>
      <c r="E12" s="86"/>
      <c r="F12" s="86"/>
      <c r="G12" s="89"/>
      <c r="H12" s="89"/>
      <c r="I12" s="89"/>
      <c r="J12" s="89"/>
      <c r="K12" s="89"/>
      <c r="L12" s="89"/>
    </row>
    <row r="13" spans="1:60" customFormat="1" ht="15.75">
      <c r="B13" s="65" t="s">
        <v>268</v>
      </c>
      <c r="C13" s="88"/>
      <c r="D13" s="88"/>
      <c r="E13" s="88"/>
      <c r="F13" s="88"/>
      <c r="G13" s="115"/>
      <c r="H13" s="115"/>
      <c r="I13" s="115"/>
      <c r="J13" s="115"/>
      <c r="K13" s="115"/>
      <c r="L13" s="115"/>
    </row>
    <row r="14" spans="1:60" customFormat="1" ht="15.75">
      <c r="B14" s="58" t="s">
        <v>244</v>
      </c>
      <c r="C14" s="86"/>
      <c r="D14" s="86"/>
      <c r="E14" s="86"/>
      <c r="F14" s="86"/>
      <c r="G14" s="89"/>
      <c r="H14" s="89"/>
      <c r="I14" s="89"/>
      <c r="J14" s="89"/>
      <c r="K14" s="89"/>
      <c r="L14" s="89"/>
    </row>
    <row r="15" spans="1:60" customFormat="1" ht="15.75">
      <c r="B15" s="119" t="s">
        <v>268</v>
      </c>
      <c r="C15" s="88"/>
      <c r="D15" s="88"/>
      <c r="E15" s="88"/>
      <c r="F15" s="88"/>
      <c r="G15" s="115"/>
      <c r="H15" s="115"/>
      <c r="I15" s="115"/>
      <c r="J15" s="115"/>
      <c r="K15" s="115"/>
      <c r="L15" s="115"/>
    </row>
    <row r="16" spans="1:60" customFormat="1">
      <c r="A16" s="1"/>
      <c r="B16" s="112" t="s">
        <v>260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2" t="s">
        <v>142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2" t="s">
        <v>256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2" t="s">
        <v>257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 customFormat="1" ht="12.75"/>
    <row r="23" spans="1:12" customFormat="1" ht="12.75"/>
    <row r="24" spans="1:12">
      <c r="D24" s="1"/>
      <c r="E24" s="1"/>
    </row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4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Vadim Podoliak</dc:creator>
  <cp:lastModifiedBy>Victor Volokh</cp:lastModifiedBy>
  <cp:lastPrinted>2018-10-15T11:43:03Z</cp:lastPrinted>
  <dcterms:created xsi:type="dcterms:W3CDTF">2005-07-19T07:39:38Z</dcterms:created>
  <dcterms:modified xsi:type="dcterms:W3CDTF">2018-10-15T11:45:00Z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