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לישי 2019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קונצרני'!$B$1:$U$55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מניות'!$B$1:$M$21</definedName>
    <definedName name="_xlnm.Print_Area" localSheetId="16">'לא סחיר - קרנות השקעה'!$B$1:$K$35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מזומנים!$B$1:$L$32</definedName>
    <definedName name="_xlnm.Print_Area" localSheetId="5">מניות!$B$1:$O$73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נאמנות'!$B$1:$O$33</definedName>
    <definedName name="_xlnm.Print_Area" localSheetId="2">'תעודות התחייבות ממשלתיות'!$B$1:$R$39</definedName>
    <definedName name="_xlnm.Print_Area" localSheetId="3">'תעודות חוב מסחריות '!$B$6:$U$29</definedName>
    <definedName name="_xlnm.Print_Area" localSheetId="6">'תעודות סל'!$B$1:$N$57</definedName>
  </definedNames>
  <calcPr calcId="152511"/>
</workbook>
</file>

<file path=xl/calcChain.xml><?xml version="1.0" encoding="utf-8"?>
<calcChain xmlns="http://schemas.openxmlformats.org/spreadsheetml/2006/main">
  <c r="K14" i="58" l="1"/>
  <c r="K13" i="58"/>
  <c r="L14" i="58"/>
  <c r="L13" i="58"/>
  <c r="D13" i="88" l="1"/>
  <c r="D41" i="88" l="1"/>
  <c r="C43" i="88" l="1"/>
  <c r="D37" i="88"/>
  <c r="D11" i="88"/>
  <c r="D42" i="88" l="1"/>
  <c r="D44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<sst xmlns="http://schemas.openxmlformats.org/spreadsheetml/2006/main" count="2358" uniqueCount="500">
  <si>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</si>
  <si>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</si>
  <si>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</si>
  <si>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</si>
  <si>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</si>
  <si>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</si>
  <si>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</si>
  <si>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</si>
  <si>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</si>
  <si>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</si>
  <si>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</si>
  <si>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</si>
  <si>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</si>
  <si>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</si>
  <si>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</si>
  <si>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</si>
  <si>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</si>
  <si>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</si>
  <si>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</si>
  <si>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</si>
  <si>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</si>
  <si>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</si>
  <si>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</si>
  <si>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</si>
  <si>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</si>
  <si>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</si>
  <si>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</si>
  <si>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</si>
  <si>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</si>
  <si>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</si>
  <si>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</si>
  <si>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</si>
  <si>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</si>
  <si>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</si>
  <si>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</si>
  <si>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</si>
  <si>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</si>
  <si>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</si>
  <si>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</si>
  <si>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</si>
  <si>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</si>
  <si>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</si>
  <si>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</si>
  <si>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</si>
  <si>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</si>
  <si>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</si>
  <si>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</si>
  <si>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</si>
  <si>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</si>
  <si>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</si>
  <si>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</si>
  <si>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</si>
  <si>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</si>
  <si>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</si>
  <si>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</si>
  <si>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</si>
  <si>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</si>
  <si>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</si>
  <si>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</si>
  <si>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</si>
  <si>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</si>
  <si>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</si>
  <si>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</si>
  <si>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</si>
  <si>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</si>
  <si>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</si>
  <si>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</si>
  <si>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</si>
  <si>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</si>
  <si>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</si>
  <si>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</si>
  <si>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</si>
  <si>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</si>
  <si>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</si>
  <si>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</si>
  <si>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</si>
  <si>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</si>
  <si>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</si>
  <si>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</si>
  <si>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</si>
  <si>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</si>
  <si>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</si>
  <si>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</si>
  <si>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</si>
  <si>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</si>
  <si>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</si>
  <si>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</si>
  <si>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</si>
  <si>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</si>
  <si>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</si>
  <si>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</si>
  <si>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</si>
  <si>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</si>
  <si>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</si>
  <si>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</si>
  <si>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</si>
  <si>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</si>
  <si>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</si>
  <si>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</si>
  <si>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</si>
  <si>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</si>
  <si>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</si>
  <si>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</si>
  <si>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</si>
  <si>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</si>
  <si>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</si>
  <si>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</si>
  <si>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</si>
  <si>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</si>
  <si>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</si>
  <si>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</si>
  <si>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</si>
  <si>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</si>
  <si>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</si>
  <si>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</si>
  <si>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</si>
  <si>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</si>
  <si>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</si>
  <si>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</si>
  <si>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</si>
  <si>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</si>
  <si>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</si>
  <si>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</si>
  <si>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</si>
  <si>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</si>
  <si>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</si>
  <si>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</si>
  <si>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</si>
  <si>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</si>
  <si>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</si>
  <si>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</si>
  <si>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</si>
  <si>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</si>
  <si>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</si>
  <si>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</si>
  <si>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</si>
  <si>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</si>
  <si>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</si>
  <si>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</si>
  <si>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</si>
  <si>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</si>
  <si>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</si>
  <si>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</si>
  <si>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</si>
  <si>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</si>
  <si>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</si>
  <si>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</si>
  <si>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</si>
  <si>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</si>
  <si>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</si>
  <si>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</si>
  <si>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</si>
  <si>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</si>
  <si>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</si>
  <si>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</si>
  <si>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</si>
  <si>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</si>
  <si>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</si>
  <si>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</si>
  <si>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</si>
  <si>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</si>
  <si>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</si>
  <si>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</si>
  <si>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</si>
  <si>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</si>
  <si>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</si>
  <si>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</si>
  <si>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</si>
  <si>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</si>
  <si>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</si>
  <si>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</si>
  <si>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</si>
  <si>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</si>
  <si>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</si>
  <si>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</si>
  <si>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</si>
  <si>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</si>
  <si>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</si>
  <si>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</si>
  <si>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</si>
  <si>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</si>
  <si>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</si>
  <si>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</si>
  <si>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</si>
  <si>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</si>
  <si>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</si>
  <si>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</si>
  <si>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</si>
  <si>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</si>
  <si>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</si>
  <si>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</si>
  <si>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</si>
  <si>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</si>
  <si>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</si>
  <si>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</si>
  <si>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</si>
  <si>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</si>
  <si>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</si>
  <si>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</si>
  <si>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</si>
  <si>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</si>
  <si>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</si>
  <si>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</si>
  <si>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</si>
  <si>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</si>
  <si>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</si>
  <si>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</si>
  <si>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</si>
  <si>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</si>
  <si>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</si>
  <si>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</si>
  <si>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</si>
  <si>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</si>
  <si>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</si>
  <si>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</si>
  <si>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</si>
  <si>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</si>
  <si>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</si>
  <si>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</si>
  <si>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</si>
  <si>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</si>
  <si>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</si>
  <si>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</si>
  <si>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</si>
  <si>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</si>
  <si>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</si>
  <si>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</si>
  <si>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</si>
  <si>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</si>
  <si>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</si>
  <si>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</si>
  <si>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</si>
  <si>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</si>
  <si>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</si>
  <si>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</si>
  <si>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</si>
  <si>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</si>
  <si>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</si>
  <si>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</si>
  <si>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</si>
  <si>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</si>
  <si>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</si>
  <si>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</si>
  <si>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</si>
  <si>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</si>
  <si>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</si>
  <si>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</si>
  <si>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</si>
  <si>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</si>
  <si>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</si>
  <si>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</si>
  <si>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</si>
  <si>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</si>
  <si>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</si>
  <si>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</si>
  <si>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</si>
  <si>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</si>
  <si>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</si>
  <si>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</si>
  <si>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</si>
  <si>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</si>
  <si>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</si>
  <si>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</si>
  <si>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</si>
  <si>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</si>
  <si>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</si>
  <si>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</si>
  <si>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</si>
  <si>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</si>
  <si>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</si>
  <si>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</si>
  <si>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</si>
  <si>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</si>
  <si>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</si>
  <si>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26/09/2019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</si>
  <si>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</si>
  <si>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</si>
  <si>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</si>
  <si>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</si>
  <si>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</si>
  <si>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</si>
  <si>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</si>
  <si>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צמודה 545                                    </t>
  </si>
  <si>
    <t xml:space="preserve">ממשלתי צמוד 536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</si>
  <si>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</si>
  <si>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</si>
  <si>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</si>
  <si>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</si>
  <si>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</si>
  <si>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</si>
  <si>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</si>
  <si>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</si>
  <si>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</si>
  <si>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</si>
  <si>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</si>
  <si>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</si>
  <si>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</si>
  <si>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</si>
  <si>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ריט 1 סידרה ו'                                    </t>
  </si>
  <si>
    <t>נדל"ן ובינוי</t>
  </si>
  <si>
    <t>ilAA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</si>
  <si>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</si>
  <si>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</si>
  <si>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</si>
  <si>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</si>
  <si>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</si>
  <si>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מבני תעשיה יט' 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</si>
  <si>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</si>
  <si>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</si>
  <si>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</si>
  <si>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</si>
  <si>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</si>
  <si>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</si>
  <si>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</si>
  <si>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</si>
  <si>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</si>
  <si>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</si>
  <si>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שטראוס גרופ ה'                                    </t>
  </si>
  <si>
    <t>מזון</t>
  </si>
  <si>
    <t>ilAA+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</si>
  <si>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</si>
  <si>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</si>
  <si>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</si>
  <si>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</si>
  <si>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</si>
  <si>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</si>
  <si>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</si>
  <si>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יוניברסל ב'                                       </t>
  </si>
  <si>
    <t xml:space="preserve">אשדר ה'                                           </t>
  </si>
  <si>
    <t xml:space="preserve">בתי זיקוק ה'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</si>
  <si>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</si>
  <si>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</si>
  <si>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</si>
  <si>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</si>
  <si>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</si>
  <si>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</si>
  <si>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</si>
  <si>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</si>
  <si>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</si>
  <si>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</si>
  <si>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</si>
  <si>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</si>
  <si>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</si>
  <si>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שיכון ובינוי מ"ר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</si>
  <si>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</si>
  <si>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</si>
  <si>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</si>
  <si>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אזורים מ"ר                                        </t>
  </si>
  <si>
    <t xml:space="preserve">אשטרום נכסים                                      </t>
  </si>
  <si>
    <t xml:space="preserve">מבני תעשיה מ"ר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</si>
  <si>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</si>
  <si>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</si>
  <si>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</si>
  <si>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</si>
  <si>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</si>
  <si>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</si>
  <si>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</si>
  <si>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</si>
  <si>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</si>
  <si>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</si>
  <si>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>YAHOO FINANCE</t>
  </si>
  <si>
    <t>Healthcare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</si>
  <si>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</si>
  <si>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</si>
  <si>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</si>
  <si>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</si>
  <si>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</si>
  <si>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</si>
  <si>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>Technology Hardware &amp; Equ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</si>
  <si>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</si>
  <si>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</si>
  <si>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</si>
  <si>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</si>
  <si>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</si>
  <si>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</si>
  <si>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ALI-BABA GROUP H                                  </t>
  </si>
  <si>
    <t>US01609W1027</t>
  </si>
  <si>
    <t>Consumer Cyclical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</si>
  <si>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</si>
  <si>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</si>
  <si>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</si>
  <si>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</si>
  <si>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</si>
  <si>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</si>
  <si>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</si>
  <si>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</si>
  <si>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</si>
  <si>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</si>
  <si>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</si>
  <si>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</si>
  <si>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</si>
  <si>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VLO-VALERO                                        </t>
  </si>
  <si>
    <t>US91913Y1001</t>
  </si>
  <si>
    <t>Energy</t>
  </si>
  <si>
    <t xml:space="preserve">Coca-Cola Bottling Co. Consolidated               </t>
  </si>
  <si>
    <t>US1912161007</t>
  </si>
  <si>
    <t>Food, Beverage &amp; Tobacco</t>
  </si>
  <si>
    <t xml:space="preserve">BIIB-BIOGEN                                       </t>
  </si>
  <si>
    <t>US09062X1037</t>
  </si>
  <si>
    <t xml:space="preserve">AAL-AMERICAN AIRLIN                               </t>
  </si>
  <si>
    <t>US02376R1023</t>
  </si>
  <si>
    <t>Industrials</t>
  </si>
  <si>
    <t xml:space="preserve">DAL-DELTA AIR LINES                               </t>
  </si>
  <si>
    <t>US2473617023</t>
  </si>
  <si>
    <t xml:space="preserve">The Walt Disney Company (DIS)                     </t>
  </si>
  <si>
    <t>US2546871060</t>
  </si>
  <si>
    <t>Media</t>
  </si>
  <si>
    <t xml:space="preserve">PFIZER INC-PFE                                    </t>
  </si>
  <si>
    <t>US7170811035</t>
  </si>
  <si>
    <t>Pharmaceuticals, Biotechn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</si>
  <si>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</si>
  <si>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</si>
  <si>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</si>
  <si>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</si>
  <si>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</si>
  <si>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</si>
  <si>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</si>
  <si>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</si>
  <si>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</si>
  <si>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</si>
  <si>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</si>
  <si>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</si>
  <si>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</si>
  <si>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</si>
  <si>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</si>
  <si>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</si>
  <si>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</si>
  <si>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</si>
  <si>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</si>
  <si>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>Technology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</si>
  <si>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</si>
  <si>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</si>
  <si>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</si>
  <si>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</si>
  <si>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</si>
  <si>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</si>
  <si>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</si>
  <si>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</si>
  <si>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הראל סל ת"א 35                                    </t>
  </si>
  <si>
    <t>מניות</t>
  </si>
  <si>
    <t xml:space="preserve">קסם ת"א 90                                        </t>
  </si>
  <si>
    <t xml:space="preserve">קסם ת"א בנקים                                     </t>
  </si>
  <si>
    <t xml:space="preserve">הראל סל S&amp;P500                                    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</si>
  <si>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</si>
  <si>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</si>
  <si>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הראל סל ת.ב. 40                                   </t>
  </si>
  <si>
    <t>אג״ח</t>
  </si>
  <si>
    <t xml:space="preserve">פסגות ת"ב צמוד                                    </t>
  </si>
  <si>
    <t xml:space="preserve">תכלית סל ת"ב 20                                   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</si>
  <si>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</si>
  <si>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</si>
  <si>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</si>
  <si>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</si>
  <si>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</si>
  <si>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</si>
  <si>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</si>
  <si>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</si>
  <si>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</si>
  <si>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</si>
  <si>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</si>
  <si>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</si>
  <si>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</si>
  <si>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</si>
  <si>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</si>
  <si>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</si>
  <si>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</si>
  <si>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</si>
  <si>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</si>
  <si>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</si>
  <si>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</si>
  <si>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</si>
  <si>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</si>
  <si>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</si>
  <si>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</si>
  <si>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</si>
  <si>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</si>
  <si>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</si>
  <si>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</si>
  <si>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</si>
  <si>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</si>
  <si>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</si>
  <si>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</si>
  <si>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</si>
  <si>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</si>
  <si>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</si>
  <si>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</si>
  <si>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SPHERA FUND NIS   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</si>
  <si>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</si>
  <si>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</si>
  <si>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</si>
  <si>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</si>
  <si>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FW3.5081-21/11/19                                 </t>
  </si>
  <si>
    <t>ל.ר.</t>
  </si>
  <si>
    <t xml:space="preserve">FW3.5253-12/12/19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</si>
  <si>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</si>
  <si>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</si>
  <si>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</si>
  <si>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</si>
  <si>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>עו"ש פועלים סה"ר</t>
  </si>
  <si>
    <t xml:space="preserve">עו"ש דולר (פועלים סהר)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</si>
</sst>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274</v>
      </c>
    </row>
    <row r="2" spans="1:36">
      <c r="B2" s="81" t="s">
        <v>275</v>
      </c>
    </row>
    <row r="3" spans="1:36">
      <c r="B3" s="81" t="s">
        <v>276</v>
      </c>
    </row>
    <row r="4" spans="1:36">
      <c r="B4" s="81" t="s">
        <v>277</v>
      </c>
    </row>
    <row r="5" spans="1:36">
      <c r="B5" s="81"/>
    </row>
    <row r="6" spans="1:36" ht="26.25" customHeight="1">
      <c r="B6" s="125" t="s">
        <v>191</v>
      </c>
      <c r="C6" s="126"/>
      <c r="D6" s="127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251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159</v>
      </c>
      <c r="B11" s="70" t="s">
        <v>192</v>
      </c>
      <c r="C11" s="106">
        <f>מזומנים!J10</f>
        <v>1230.3</v>
      </c>
      <c r="D11" s="108">
        <f>מזומנים!L10</f>
        <v>14.88</v>
      </c>
    </row>
    <row r="12" spans="1:36">
      <c r="B12" s="70" t="s">
        <v>193</v>
      </c>
      <c r="C12" s="106"/>
      <c r="D12" s="123"/>
    </row>
    <row r="13" spans="1:36">
      <c r="A13" s="34" t="s">
        <v>159</v>
      </c>
      <c r="B13" s="71" t="s">
        <v>95</v>
      </c>
      <c r="C13" s="106">
        <f>'תעודות התחייבות ממשלתיות'!O11</f>
        <v>2943.84</v>
      </c>
      <c r="D13" s="108">
        <f>'תעודות התחייבות ממשלתיות'!R11</f>
        <v>35.590000000000003</v>
      </c>
    </row>
    <row r="14" spans="1:36">
      <c r="A14" s="34" t="s">
        <v>159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159</v>
      </c>
      <c r="B15" s="71" t="s">
        <v>97</v>
      </c>
      <c r="C15" s="106">
        <f>'אג"ח קונצרני'!R11</f>
        <v>1064.3599999999999</v>
      </c>
      <c r="D15" s="108">
        <f>'אג"ח קונצרני'!U11</f>
        <v>12.87</v>
      </c>
    </row>
    <row r="16" spans="1:36">
      <c r="A16" s="34" t="s">
        <v>159</v>
      </c>
      <c r="B16" s="71" t="s">
        <v>98</v>
      </c>
      <c r="C16" s="106">
        <f>מניות!L11</f>
        <v>1122.78</v>
      </c>
      <c r="D16" s="108">
        <f>מניות!O11</f>
        <v>13.58</v>
      </c>
    </row>
    <row r="17" spans="1:4">
      <c r="A17" s="34" t="s">
        <v>159</v>
      </c>
      <c r="B17" s="71" t="s">
        <v>99</v>
      </c>
      <c r="C17" s="106">
        <f>'תעודות סל'!K11</f>
        <v>1742.8899999999999</v>
      </c>
      <c r="D17" s="108">
        <f>'תעודות סל'!N11</f>
        <v>21.08</v>
      </c>
    </row>
    <row r="18" spans="1:4">
      <c r="A18" s="34" t="s">
        <v>159</v>
      </c>
      <c r="B18" s="71" t="s">
        <v>100</v>
      </c>
      <c r="C18" s="106">
        <f>'קרנות נאמנות'!L11</f>
        <v>40.82</v>
      </c>
      <c r="D18" s="108">
        <f>'קרנות נאמנות'!O11</f>
        <v>0.49</v>
      </c>
    </row>
    <row r="19" spans="1:4">
      <c r="A19" s="34" t="s">
        <v>159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159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159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159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159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159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159</v>
      </c>
      <c r="B26" s="71" t="s">
        <v>97</v>
      </c>
      <c r="C26" s="106">
        <f>'לא סחיר - אג"ח קונצרני'!P11</f>
        <v>0</v>
      </c>
      <c r="D26" s="108">
        <f>'לא סחיר - אג"ח קונצרני'!S11</f>
        <v>0</v>
      </c>
    </row>
    <row r="27" spans="1:4">
      <c r="A27" s="34" t="s">
        <v>159</v>
      </c>
      <c r="B27" s="71" t="s">
        <v>107</v>
      </c>
      <c r="C27" s="106">
        <f>'לא סחיר - מניות'!J11</f>
        <v>3.14</v>
      </c>
      <c r="D27" s="108">
        <f>'לא סחיר - מניות'!M11</f>
        <v>0.04</v>
      </c>
    </row>
    <row r="28" spans="1:4">
      <c r="A28" s="34" t="s">
        <v>159</v>
      </c>
      <c r="B28" s="71" t="s">
        <v>108</v>
      </c>
      <c r="C28" s="106">
        <f>'לא סחיר - קרנות השקעה'!H11</f>
        <v>120.48</v>
      </c>
      <c r="D28" s="108">
        <f>'לא סחיר - קרנות השקעה'!K11</f>
        <v>1.46</v>
      </c>
    </row>
    <row r="29" spans="1:4">
      <c r="A29" s="34" t="s">
        <v>159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159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159</v>
      </c>
      <c r="B31" s="71" t="s">
        <v>134</v>
      </c>
      <c r="C31" s="106">
        <f>'לא סחיר - חוזים עתידיים'!I11</f>
        <v>1</v>
      </c>
      <c r="D31" s="108">
        <f>'לא סחיר - חוזים עתידיים'!K11</f>
        <v>0.01</v>
      </c>
    </row>
    <row r="32" spans="1:4">
      <c r="A32" s="34" t="s">
        <v>159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159</v>
      </c>
      <c r="B33" s="70" t="s">
        <v>195</v>
      </c>
      <c r="C33" s="106">
        <f>הלוואות!O10</f>
        <v>0</v>
      </c>
      <c r="D33" s="108">
        <f>הלוואות!Q10</f>
        <v>0</v>
      </c>
    </row>
    <row r="34" spans="1:7">
      <c r="A34" s="34" t="s">
        <v>159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159</v>
      </c>
      <c r="B35" s="70" t="s">
        <v>197</v>
      </c>
      <c r="C35" s="106">
        <f>'זכויות מקרקעין'!G10</f>
        <v>0</v>
      </c>
      <c r="D35" s="108">
        <f>'זכויות מקרקעין'!I10</f>
        <v>0</v>
      </c>
    </row>
    <row r="36" spans="1:7">
      <c r="A36" s="34" t="s">
        <v>159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159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159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159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159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8269.61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159</v>
      </c>
      <c r="B43" s="50" t="s">
        <v>200</v>
      </c>
      <c r="C43" s="106">
        <f>'יתרת התחייבות להשקעה'!C10</f>
        <v>0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07" t="s">
        <v>495</v>
      </c>
      <c r="D47" s="124">
        <v>3.5169999999999999</v>
      </c>
      <c r="G47" s="55"/>
    </row>
    <row r="48" spans="1:7">
      <c r="C48" s="107" t="s">
        <v>496</v>
      </c>
      <c r="D48" s="124">
        <v>3.8437999999999999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5"/>
  <sheetViews>
    <sheetView rightToLeft="1" workbookViewId="0">
      <selection activeCell="B13" sqref="B13:J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42578125" style="2" customWidth="1"/>
    <col min="4" max="4" width="12.5703125" style="2" customWidth="1"/>
    <col min="5" max="5" width="7.285156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274</v>
      </c>
    </row>
    <row r="2" spans="2:13">
      <c r="B2" s="81" t="s">
        <v>275</v>
      </c>
    </row>
    <row r="3" spans="2:13">
      <c r="B3" s="81" t="s">
        <v>276</v>
      </c>
    </row>
    <row r="4" spans="2:13">
      <c r="B4" s="81" t="s">
        <v>277</v>
      </c>
    </row>
    <row r="5" spans="2:13">
      <c r="B5" s="82"/>
    </row>
    <row r="6" spans="2:13" ht="26.25" customHeight="1">
      <c r="B6" s="128" t="s">
        <v>205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179</v>
      </c>
      <c r="L7" s="14" t="s">
        <v>180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1230.3</v>
      </c>
      <c r="K10" s="83"/>
      <c r="L10" s="83">
        <v>14.88</v>
      </c>
    </row>
    <row r="11" spans="2:13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1230.3</v>
      </c>
      <c r="K11" s="90"/>
      <c r="L11" s="90">
        <v>14.88</v>
      </c>
    </row>
    <row r="12" spans="2:13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469.05</v>
      </c>
      <c r="K12" s="90"/>
      <c r="L12" s="90">
        <v>5.67</v>
      </c>
    </row>
    <row r="13" spans="2:13" customFormat="1" ht="15.75">
      <c r="B13" s="58" t="s">
        <v>497</v>
      </c>
      <c r="C13" s="88">
        <v>9020016</v>
      </c>
      <c r="D13" s="88">
        <v>31</v>
      </c>
      <c r="E13" s="89" t="s">
        <v>319</v>
      </c>
      <c r="F13" s="88" t="s">
        <v>295</v>
      </c>
      <c r="G13" s="88" t="s">
        <v>174</v>
      </c>
      <c r="H13" s="91">
        <v>0</v>
      </c>
      <c r="I13" s="91">
        <v>0</v>
      </c>
      <c r="J13" s="91">
        <v>469</v>
      </c>
      <c r="K13" s="91">
        <f>J13*100/$J$10</f>
        <v>38.120783548727957</v>
      </c>
      <c r="L13" s="91">
        <f>J13*100/8269.61</f>
        <v>5.6713678154108838</v>
      </c>
    </row>
    <row r="14" spans="2:13" customFormat="1" ht="15.75">
      <c r="B14" s="58" t="s">
        <v>498</v>
      </c>
      <c r="C14" s="88">
        <v>11010031</v>
      </c>
      <c r="D14" s="88">
        <v>512199381</v>
      </c>
      <c r="E14" s="88">
        <v>0</v>
      </c>
      <c r="F14" s="88" t="s">
        <v>279</v>
      </c>
      <c r="G14" s="88" t="s">
        <v>174</v>
      </c>
      <c r="H14" s="91">
        <v>0</v>
      </c>
      <c r="I14" s="91">
        <v>0</v>
      </c>
      <c r="J14" s="91">
        <v>0.05</v>
      </c>
      <c r="K14" s="91">
        <f>J14*100/$J$10</f>
        <v>4.0640494188409334E-3</v>
      </c>
      <c r="L14" s="91">
        <f>J14*100/8269.61</f>
        <v>6.0462343447877228E-4</v>
      </c>
    </row>
    <row r="15" spans="2:13" customFormat="1" ht="15.75">
      <c r="B15" s="57" t="s">
        <v>267</v>
      </c>
      <c r="C15" s="87"/>
      <c r="D15" s="87"/>
      <c r="E15" s="87"/>
      <c r="F15" s="87"/>
      <c r="G15" s="87"/>
      <c r="H15" s="90"/>
      <c r="I15" s="90"/>
      <c r="J15" s="90">
        <v>350.76</v>
      </c>
      <c r="K15" s="90"/>
      <c r="L15" s="90">
        <v>4.24</v>
      </c>
    </row>
    <row r="16" spans="2:13" customFormat="1" ht="15.75">
      <c r="B16" s="58" t="s">
        <v>499</v>
      </c>
      <c r="C16" s="88">
        <v>1</v>
      </c>
      <c r="D16" s="88">
        <v>512199381</v>
      </c>
      <c r="E16" s="88">
        <v>0</v>
      </c>
      <c r="F16" s="88" t="s">
        <v>279</v>
      </c>
      <c r="G16" s="88" t="s">
        <v>173</v>
      </c>
      <c r="H16" s="91">
        <v>0</v>
      </c>
      <c r="I16" s="91">
        <v>0</v>
      </c>
      <c r="J16" s="91">
        <v>350.76</v>
      </c>
      <c r="K16" s="91">
        <v>28.51</v>
      </c>
      <c r="L16" s="91">
        <v>4.24</v>
      </c>
    </row>
    <row r="17" spans="1:12" customFormat="1" ht="15.75">
      <c r="B17" s="57" t="s">
        <v>268</v>
      </c>
      <c r="C17" s="87"/>
      <c r="D17" s="87"/>
      <c r="E17" s="87"/>
      <c r="F17" s="87"/>
      <c r="G17" s="87"/>
      <c r="H17" s="90"/>
      <c r="I17" s="90"/>
      <c r="J17" s="90">
        <v>410.49</v>
      </c>
      <c r="K17" s="90"/>
      <c r="L17" s="90">
        <v>4.96</v>
      </c>
    </row>
    <row r="18" spans="1:12" customFormat="1" ht="15.75">
      <c r="B18" s="58" t="s">
        <v>269</v>
      </c>
      <c r="C18" s="88">
        <v>11</v>
      </c>
      <c r="D18" s="88">
        <v>512199381</v>
      </c>
      <c r="E18" s="88">
        <v>0</v>
      </c>
      <c r="F18" s="88" t="s">
        <v>279</v>
      </c>
      <c r="G18" s="88" t="s">
        <v>174</v>
      </c>
      <c r="H18" s="91">
        <v>0</v>
      </c>
      <c r="I18" s="91">
        <v>0</v>
      </c>
      <c r="J18" s="91">
        <v>410.49</v>
      </c>
      <c r="K18" s="91">
        <v>33.369999999999997</v>
      </c>
      <c r="L18" s="91">
        <v>4.96</v>
      </c>
    </row>
    <row r="19" spans="1:12" customFormat="1" ht="15.75">
      <c r="B19" s="57" t="s">
        <v>270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</row>
    <row r="20" spans="1:12" customFormat="1" ht="15.75">
      <c r="B20" s="58" t="s">
        <v>266</v>
      </c>
      <c r="C20" s="88"/>
      <c r="D20" s="88"/>
      <c r="E20" s="88"/>
      <c r="F20" s="88"/>
      <c r="G20" s="88"/>
      <c r="H20" s="91"/>
      <c r="I20" s="91"/>
      <c r="J20" s="91"/>
      <c r="K20" s="91"/>
      <c r="L20" s="91"/>
    </row>
    <row r="21" spans="1:12" customFormat="1" ht="15.75">
      <c r="B21" s="57" t="s">
        <v>271</v>
      </c>
      <c r="C21" s="87"/>
      <c r="D21" s="87"/>
      <c r="E21" s="87"/>
      <c r="F21" s="87"/>
      <c r="G21" s="87"/>
      <c r="H21" s="90"/>
      <c r="I21" s="90"/>
      <c r="J21" s="90"/>
      <c r="K21" s="90"/>
      <c r="L21" s="90"/>
    </row>
    <row r="22" spans="1:12" customFormat="1" ht="15.75">
      <c r="B22" s="58" t="s">
        <v>266</v>
      </c>
      <c r="C22" s="88"/>
      <c r="D22" s="88"/>
      <c r="E22" s="88"/>
      <c r="F22" s="88"/>
      <c r="G22" s="88"/>
      <c r="H22" s="91"/>
      <c r="I22" s="91"/>
      <c r="J22" s="91"/>
      <c r="K22" s="91"/>
      <c r="L22" s="91"/>
    </row>
    <row r="23" spans="1:12" customFormat="1" ht="15.75">
      <c r="B23" s="57" t="s">
        <v>272</v>
      </c>
      <c r="C23" s="87"/>
      <c r="D23" s="87"/>
      <c r="E23" s="87"/>
      <c r="F23" s="87"/>
      <c r="G23" s="87"/>
      <c r="H23" s="90"/>
      <c r="I23" s="90"/>
      <c r="J23" s="90"/>
      <c r="K23" s="90"/>
      <c r="L23" s="90"/>
    </row>
    <row r="24" spans="1:12" customFormat="1" ht="15.75">
      <c r="B24" s="58" t="s">
        <v>266</v>
      </c>
      <c r="C24" s="88"/>
      <c r="D24" s="88"/>
      <c r="E24" s="88"/>
      <c r="F24" s="88"/>
      <c r="G24" s="88"/>
      <c r="H24" s="91"/>
      <c r="I24" s="91"/>
      <c r="J24" s="91"/>
      <c r="K24" s="91"/>
      <c r="L24" s="91"/>
    </row>
    <row r="25" spans="1:12" customFormat="1" ht="15.75">
      <c r="B25" s="57" t="s">
        <v>273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</row>
    <row r="26" spans="1:12" customFormat="1" ht="15.75">
      <c r="B26" s="58" t="s">
        <v>266</v>
      </c>
      <c r="C26" s="88"/>
      <c r="D26" s="88"/>
      <c r="E26" s="88"/>
      <c r="F26" s="88"/>
      <c r="G26" s="88"/>
      <c r="H26" s="91"/>
      <c r="I26" s="91"/>
      <c r="J26" s="91"/>
      <c r="K26" s="91"/>
      <c r="L26" s="91"/>
    </row>
    <row r="27" spans="1:12" customFormat="1" ht="15.75">
      <c r="B27" s="57" t="s">
        <v>240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</row>
    <row r="28" spans="1:12" customFormat="1" ht="15.75">
      <c r="B28" s="57" t="s">
        <v>267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1:12" customFormat="1" ht="15.75">
      <c r="B29" s="58" t="s">
        <v>266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1:12" customFormat="1" ht="15.75">
      <c r="B30" s="57" t="s">
        <v>273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1:12" customFormat="1" ht="15.75">
      <c r="B31" s="114" t="s">
        <v>266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1:12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>
      <c r="D41" s="1"/>
    </row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10" workbookViewId="0">
      <selection activeCell="B1" sqref="B1:R39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71093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9" style="1" customWidth="1"/>
    <col min="12" max="12" width="18" style="1" customWidth="1"/>
    <col min="13" max="13" width="10" style="1" customWidth="1"/>
    <col min="14" max="14" width="10.28515625" style="1" bestFit="1" customWidth="1"/>
    <col min="15" max="15" width="13.425781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274</v>
      </c>
    </row>
    <row r="2" spans="2:53">
      <c r="B2" s="81" t="s">
        <v>275</v>
      </c>
    </row>
    <row r="3" spans="2:53">
      <c r="B3" s="81" t="s">
        <v>276</v>
      </c>
    </row>
    <row r="4" spans="2:53">
      <c r="B4" s="81" t="s">
        <v>277</v>
      </c>
    </row>
    <row r="6" spans="2:53" ht="21.75" customHeight="1">
      <c r="B6" s="131" t="s">
        <v>206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116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75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3.51</v>
      </c>
      <c r="I11" s="84"/>
      <c r="J11" s="83"/>
      <c r="K11" s="83">
        <v>0.04</v>
      </c>
      <c r="L11" s="83">
        <v>2566165</v>
      </c>
      <c r="M11" s="83"/>
      <c r="N11" s="83"/>
      <c r="O11" s="83">
        <v>2943.84</v>
      </c>
      <c r="P11" s="83"/>
      <c r="Q11" s="83"/>
      <c r="R11" s="83">
        <v>35.590000000000003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3.51</v>
      </c>
      <c r="I12" s="87"/>
      <c r="J12" s="90"/>
      <c r="K12" s="90">
        <v>0.04</v>
      </c>
      <c r="L12" s="90">
        <v>2566165</v>
      </c>
      <c r="M12" s="90"/>
      <c r="N12" s="90"/>
      <c r="O12" s="90">
        <v>2943.84</v>
      </c>
      <c r="P12" s="90"/>
      <c r="Q12" s="90"/>
      <c r="R12" s="90">
        <v>35.590000000000003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5.19</v>
      </c>
      <c r="I13" s="87"/>
      <c r="J13" s="90"/>
      <c r="K13" s="90">
        <v>-0.72</v>
      </c>
      <c r="L13" s="90">
        <v>659830</v>
      </c>
      <c r="M13" s="90"/>
      <c r="N13" s="90"/>
      <c r="O13" s="90">
        <v>910.24</v>
      </c>
      <c r="P13" s="90"/>
      <c r="Q13" s="90"/>
      <c r="R13" s="90">
        <v>11</v>
      </c>
    </row>
    <row r="14" spans="2:53" customFormat="1" ht="15.75">
      <c r="B14" s="60" t="s">
        <v>278</v>
      </c>
      <c r="C14" s="88">
        <v>9590431</v>
      </c>
      <c r="D14" s="88" t="s">
        <v>151</v>
      </c>
      <c r="E14" s="88">
        <v>0</v>
      </c>
      <c r="F14" s="88" t="s">
        <v>279</v>
      </c>
      <c r="G14" s="97"/>
      <c r="H14" s="88">
        <v>4.5199999999999996</v>
      </c>
      <c r="I14" s="88" t="s">
        <v>174</v>
      </c>
      <c r="J14" s="91">
        <v>4</v>
      </c>
      <c r="K14" s="91">
        <v>-0.93</v>
      </c>
      <c r="L14" s="91">
        <v>51000</v>
      </c>
      <c r="M14" s="91">
        <v>155.94999999999999</v>
      </c>
      <c r="N14" s="91">
        <v>0</v>
      </c>
      <c r="O14" s="91">
        <v>79.540000000000006</v>
      </c>
      <c r="P14" s="91">
        <v>0</v>
      </c>
      <c r="Q14" s="91">
        <v>2.7</v>
      </c>
      <c r="R14" s="91">
        <v>0.95</v>
      </c>
    </row>
    <row r="15" spans="2:53" customFormat="1" ht="15.75">
      <c r="B15" s="60" t="s">
        <v>280</v>
      </c>
      <c r="C15" s="88">
        <v>9590332</v>
      </c>
      <c r="D15" s="88" t="s">
        <v>151</v>
      </c>
      <c r="E15" s="88">
        <v>0</v>
      </c>
      <c r="F15" s="88" t="s">
        <v>279</v>
      </c>
      <c r="G15" s="97"/>
      <c r="H15" s="88">
        <v>1.8</v>
      </c>
      <c r="I15" s="88" t="s">
        <v>174</v>
      </c>
      <c r="J15" s="91">
        <v>4</v>
      </c>
      <c r="K15" s="91">
        <v>-0.92</v>
      </c>
      <c r="L15" s="91">
        <v>316905</v>
      </c>
      <c r="M15" s="91">
        <v>144.5</v>
      </c>
      <c r="N15" s="91">
        <v>0</v>
      </c>
      <c r="O15" s="91">
        <v>457.93</v>
      </c>
      <c r="P15" s="91">
        <v>0</v>
      </c>
      <c r="Q15" s="91">
        <v>15.56</v>
      </c>
      <c r="R15" s="91">
        <v>5.54</v>
      </c>
    </row>
    <row r="16" spans="2:53" customFormat="1" ht="15.75">
      <c r="B16" s="60" t="s">
        <v>281</v>
      </c>
      <c r="C16" s="88">
        <v>1135912</v>
      </c>
      <c r="D16" s="88" t="s">
        <v>151</v>
      </c>
      <c r="E16" s="88">
        <v>0</v>
      </c>
      <c r="F16" s="88" t="s">
        <v>279</v>
      </c>
      <c r="G16" s="97"/>
      <c r="H16" s="88">
        <v>5.95</v>
      </c>
      <c r="I16" s="88" t="s">
        <v>174</v>
      </c>
      <c r="J16" s="91">
        <v>0.75</v>
      </c>
      <c r="K16" s="91">
        <v>-0.83</v>
      </c>
      <c r="L16" s="91">
        <v>209000</v>
      </c>
      <c r="M16" s="91">
        <v>112.05</v>
      </c>
      <c r="N16" s="91">
        <v>0</v>
      </c>
      <c r="O16" s="91">
        <v>234.19</v>
      </c>
      <c r="P16" s="91">
        <v>0</v>
      </c>
      <c r="Q16" s="91">
        <v>7.96</v>
      </c>
      <c r="R16" s="91">
        <v>2.83</v>
      </c>
    </row>
    <row r="17" spans="2:18" customFormat="1" ht="15.75">
      <c r="B17" s="60" t="s">
        <v>282</v>
      </c>
      <c r="C17" s="88">
        <v>1134865</v>
      </c>
      <c r="D17" s="88" t="s">
        <v>151</v>
      </c>
      <c r="E17" s="88">
        <v>0</v>
      </c>
      <c r="F17" s="88" t="s">
        <v>279</v>
      </c>
      <c r="G17" s="97"/>
      <c r="H17" s="88">
        <v>22.79</v>
      </c>
      <c r="I17" s="88" t="s">
        <v>174</v>
      </c>
      <c r="J17" s="91">
        <v>1</v>
      </c>
      <c r="K17" s="91">
        <v>0.81</v>
      </c>
      <c r="L17" s="91">
        <v>28425</v>
      </c>
      <c r="M17" s="91">
        <v>106.42</v>
      </c>
      <c r="N17" s="91">
        <v>0</v>
      </c>
      <c r="O17" s="91">
        <v>30.25</v>
      </c>
      <c r="P17" s="91">
        <v>0</v>
      </c>
      <c r="Q17" s="91">
        <v>1.03</v>
      </c>
      <c r="R17" s="91">
        <v>0.37</v>
      </c>
    </row>
    <row r="18" spans="2:18" customFormat="1" ht="15.75">
      <c r="B18" s="60" t="s">
        <v>283</v>
      </c>
      <c r="C18" s="88">
        <v>1097708</v>
      </c>
      <c r="D18" s="88" t="s">
        <v>151</v>
      </c>
      <c r="E18" s="88">
        <v>0</v>
      </c>
      <c r="F18" s="88" t="s">
        <v>279</v>
      </c>
      <c r="G18" s="97"/>
      <c r="H18" s="88">
        <v>13.42</v>
      </c>
      <c r="I18" s="88" t="s">
        <v>174</v>
      </c>
      <c r="J18" s="91">
        <v>4</v>
      </c>
      <c r="K18" s="91">
        <v>0.1</v>
      </c>
      <c r="L18" s="91">
        <v>54500</v>
      </c>
      <c r="M18" s="91">
        <v>198.8</v>
      </c>
      <c r="N18" s="91">
        <v>0</v>
      </c>
      <c r="O18" s="91">
        <v>108.35</v>
      </c>
      <c r="P18" s="91">
        <v>0</v>
      </c>
      <c r="Q18" s="91">
        <v>3.68</v>
      </c>
      <c r="R18" s="91">
        <v>1.31</v>
      </c>
    </row>
    <row r="19" spans="2:18" customFormat="1" ht="15.75">
      <c r="B19" s="59" t="s">
        <v>50</v>
      </c>
      <c r="C19" s="87"/>
      <c r="D19" s="87"/>
      <c r="E19" s="87"/>
      <c r="F19" s="87"/>
      <c r="G19" s="96"/>
      <c r="H19" s="87">
        <v>2.76</v>
      </c>
      <c r="I19" s="87"/>
      <c r="J19" s="90"/>
      <c r="K19" s="90">
        <v>0.38</v>
      </c>
      <c r="L19" s="90">
        <v>1906335</v>
      </c>
      <c r="M19" s="90"/>
      <c r="N19" s="90"/>
      <c r="O19" s="90">
        <v>2033.6</v>
      </c>
      <c r="P19" s="90"/>
      <c r="Q19" s="90"/>
      <c r="R19" s="90">
        <v>24.59</v>
      </c>
    </row>
    <row r="20" spans="2:18" customFormat="1" ht="15.75">
      <c r="B20" s="60" t="s">
        <v>266</v>
      </c>
      <c r="C20" s="88"/>
      <c r="D20" s="88"/>
      <c r="E20" s="88"/>
      <c r="F20" s="88"/>
      <c r="G20" s="97"/>
      <c r="H20" s="88"/>
      <c r="I20" s="88"/>
      <c r="J20" s="91"/>
      <c r="K20" s="91"/>
      <c r="L20" s="91"/>
      <c r="M20" s="91"/>
      <c r="N20" s="91"/>
      <c r="O20" s="91"/>
      <c r="P20" s="91"/>
      <c r="Q20" s="91"/>
      <c r="R20" s="91"/>
    </row>
    <row r="21" spans="2:18" customFormat="1" ht="15.75">
      <c r="B21" s="60" t="s">
        <v>284</v>
      </c>
      <c r="C21" s="88">
        <v>1115773</v>
      </c>
      <c r="D21" s="88" t="s">
        <v>151</v>
      </c>
      <c r="E21" s="88">
        <v>0</v>
      </c>
      <c r="F21" s="88" t="s">
        <v>279</v>
      </c>
      <c r="G21" s="97"/>
      <c r="H21" s="88">
        <v>0.35</v>
      </c>
      <c r="I21" s="88" t="s">
        <v>174</v>
      </c>
      <c r="J21" s="91">
        <v>5</v>
      </c>
      <c r="K21" s="91">
        <v>0.19</v>
      </c>
      <c r="L21" s="91">
        <v>767900</v>
      </c>
      <c r="M21" s="91">
        <v>104.93</v>
      </c>
      <c r="N21" s="91">
        <v>0</v>
      </c>
      <c r="O21" s="91">
        <v>805.76</v>
      </c>
      <c r="P21" s="91">
        <v>0</v>
      </c>
      <c r="Q21" s="91">
        <v>27.37</v>
      </c>
      <c r="R21" s="91">
        <v>9.74</v>
      </c>
    </row>
    <row r="22" spans="2:18" customFormat="1" ht="15.75">
      <c r="B22" s="60" t="s">
        <v>285</v>
      </c>
      <c r="C22" s="88">
        <v>1125400</v>
      </c>
      <c r="D22" s="88" t="s">
        <v>151</v>
      </c>
      <c r="E22" s="88">
        <v>0</v>
      </c>
      <c r="F22" s="88" t="s">
        <v>279</v>
      </c>
      <c r="G22" s="97"/>
      <c r="H22" s="88">
        <v>15.17</v>
      </c>
      <c r="I22" s="88" t="s">
        <v>174</v>
      </c>
      <c r="J22" s="91">
        <v>5.5</v>
      </c>
      <c r="K22" s="91">
        <v>1.84</v>
      </c>
      <c r="L22" s="91">
        <v>42740</v>
      </c>
      <c r="M22" s="91">
        <v>170.12</v>
      </c>
      <c r="N22" s="91">
        <v>0</v>
      </c>
      <c r="O22" s="91">
        <v>72.709999999999994</v>
      </c>
      <c r="P22" s="91">
        <v>0</v>
      </c>
      <c r="Q22" s="91">
        <v>2.4700000000000002</v>
      </c>
      <c r="R22" s="91">
        <v>0.88</v>
      </c>
    </row>
    <row r="23" spans="2:18" customFormat="1" ht="15.75">
      <c r="B23" s="60" t="s">
        <v>286</v>
      </c>
      <c r="C23" s="88">
        <v>1155068</v>
      </c>
      <c r="D23" s="88" t="s">
        <v>151</v>
      </c>
      <c r="E23" s="88">
        <v>0</v>
      </c>
      <c r="F23" s="88" t="s">
        <v>279</v>
      </c>
      <c r="G23" s="97"/>
      <c r="H23" s="88">
        <v>4.04</v>
      </c>
      <c r="I23" s="88" t="s">
        <v>174</v>
      </c>
      <c r="J23" s="91">
        <v>1.5</v>
      </c>
      <c r="K23" s="91">
        <v>0.37</v>
      </c>
      <c r="L23" s="91">
        <v>115000</v>
      </c>
      <c r="M23" s="91">
        <v>105.9</v>
      </c>
      <c r="N23" s="91">
        <v>0</v>
      </c>
      <c r="O23" s="91">
        <v>121.79</v>
      </c>
      <c r="P23" s="91">
        <v>0</v>
      </c>
      <c r="Q23" s="91">
        <v>4.1399999999999997</v>
      </c>
      <c r="R23" s="91">
        <v>1.47</v>
      </c>
    </row>
    <row r="24" spans="2:18" customFormat="1" ht="15.75">
      <c r="B24" s="60" t="s">
        <v>287</v>
      </c>
      <c r="C24" s="88">
        <v>1142223</v>
      </c>
      <c r="D24" s="88" t="s">
        <v>151</v>
      </c>
      <c r="E24" s="88">
        <v>0</v>
      </c>
      <c r="F24" s="88" t="s">
        <v>279</v>
      </c>
      <c r="G24" s="97"/>
      <c r="H24" s="88">
        <v>1.34</v>
      </c>
      <c r="I24" s="88" t="s">
        <v>174</v>
      </c>
      <c r="J24" s="91">
        <v>0.5</v>
      </c>
      <c r="K24" s="91">
        <v>0.2</v>
      </c>
      <c r="L24" s="91">
        <v>453161</v>
      </c>
      <c r="M24" s="91">
        <v>100.73</v>
      </c>
      <c r="N24" s="91">
        <v>0</v>
      </c>
      <c r="O24" s="91">
        <v>456.47</v>
      </c>
      <c r="P24" s="91">
        <v>0</v>
      </c>
      <c r="Q24" s="91">
        <v>15.51</v>
      </c>
      <c r="R24" s="91">
        <v>5.52</v>
      </c>
    </row>
    <row r="25" spans="2:18" customFormat="1" ht="15.75">
      <c r="B25" s="60" t="s">
        <v>288</v>
      </c>
      <c r="C25" s="88">
        <v>1140193</v>
      </c>
      <c r="D25" s="88" t="s">
        <v>151</v>
      </c>
      <c r="E25" s="88">
        <v>0</v>
      </c>
      <c r="F25" s="88" t="s">
        <v>279</v>
      </c>
      <c r="G25" s="97"/>
      <c r="H25" s="88">
        <v>18.829999999999998</v>
      </c>
      <c r="I25" s="88" t="s">
        <v>174</v>
      </c>
      <c r="J25" s="91">
        <v>3.75</v>
      </c>
      <c r="K25" s="91">
        <v>2.1</v>
      </c>
      <c r="L25" s="91">
        <v>66407</v>
      </c>
      <c r="M25" s="91">
        <v>136</v>
      </c>
      <c r="N25" s="91">
        <v>0</v>
      </c>
      <c r="O25" s="91">
        <v>90.31</v>
      </c>
      <c r="P25" s="91">
        <v>0</v>
      </c>
      <c r="Q25" s="91">
        <v>3.07</v>
      </c>
      <c r="R25" s="91">
        <v>1.0900000000000001</v>
      </c>
    </row>
    <row r="26" spans="2:18" customFormat="1" ht="15.75">
      <c r="B26" s="60" t="s">
        <v>289</v>
      </c>
      <c r="C26" s="88">
        <v>1138130</v>
      </c>
      <c r="D26" s="88" t="s">
        <v>151</v>
      </c>
      <c r="E26" s="88">
        <v>0</v>
      </c>
      <c r="F26" s="88" t="s">
        <v>279</v>
      </c>
      <c r="G26" s="97"/>
      <c r="H26" s="88">
        <v>1.58</v>
      </c>
      <c r="I26" s="88" t="s">
        <v>174</v>
      </c>
      <c r="J26" s="91">
        <v>1</v>
      </c>
      <c r="K26" s="91">
        <v>0.21</v>
      </c>
      <c r="L26" s="91">
        <v>264377</v>
      </c>
      <c r="M26" s="91">
        <v>101.67</v>
      </c>
      <c r="N26" s="91">
        <v>0</v>
      </c>
      <c r="O26" s="91">
        <v>268.79000000000002</v>
      </c>
      <c r="P26" s="91">
        <v>0</v>
      </c>
      <c r="Q26" s="91">
        <v>9.1300000000000008</v>
      </c>
      <c r="R26" s="91">
        <v>3.25</v>
      </c>
    </row>
    <row r="27" spans="2:18" customFormat="1" ht="15.75">
      <c r="B27" s="60" t="s">
        <v>290</v>
      </c>
      <c r="C27" s="88">
        <v>1126747</v>
      </c>
      <c r="D27" s="88" t="s">
        <v>151</v>
      </c>
      <c r="E27" s="88">
        <v>0</v>
      </c>
      <c r="F27" s="88" t="s">
        <v>279</v>
      </c>
      <c r="G27" s="97"/>
      <c r="H27" s="88">
        <v>3.29</v>
      </c>
      <c r="I27" s="88" t="s">
        <v>174</v>
      </c>
      <c r="J27" s="91">
        <v>4.25</v>
      </c>
      <c r="K27" s="91">
        <v>0.33</v>
      </c>
      <c r="L27" s="91">
        <v>83000</v>
      </c>
      <c r="M27" s="91">
        <v>115.75</v>
      </c>
      <c r="N27" s="91">
        <v>0</v>
      </c>
      <c r="O27" s="91">
        <v>96.07</v>
      </c>
      <c r="P27" s="91">
        <v>0</v>
      </c>
      <c r="Q27" s="91">
        <v>3.26</v>
      </c>
      <c r="R27" s="91">
        <v>1.1599999999999999</v>
      </c>
    </row>
    <row r="28" spans="2:18" customFormat="1" ht="15.75">
      <c r="B28" s="60" t="s">
        <v>291</v>
      </c>
      <c r="C28" s="88">
        <v>1135557</v>
      </c>
      <c r="D28" s="88" t="s">
        <v>151</v>
      </c>
      <c r="E28" s="88">
        <v>0</v>
      </c>
      <c r="F28" s="88" t="s">
        <v>279</v>
      </c>
      <c r="G28" s="97"/>
      <c r="H28" s="88">
        <v>5.69</v>
      </c>
      <c r="I28" s="88" t="s">
        <v>174</v>
      </c>
      <c r="J28" s="91">
        <v>1.75</v>
      </c>
      <c r="K28" s="91">
        <v>0.56999999999999995</v>
      </c>
      <c r="L28" s="91">
        <v>113750</v>
      </c>
      <c r="M28" s="91">
        <v>106.99</v>
      </c>
      <c r="N28" s="91">
        <v>0</v>
      </c>
      <c r="O28" s="91">
        <v>121.7</v>
      </c>
      <c r="P28" s="91">
        <v>0</v>
      </c>
      <c r="Q28" s="91">
        <v>4.13</v>
      </c>
      <c r="R28" s="91">
        <v>1.47</v>
      </c>
    </row>
    <row r="29" spans="2:18" customFormat="1" ht="15.75">
      <c r="B29" s="60" t="s">
        <v>266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2:18" customFormat="1" ht="15.75">
      <c r="B30" s="59" t="s">
        <v>68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60" t="s">
        <v>266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2:18" customFormat="1" ht="15.75">
      <c r="B32" s="59" t="s">
        <v>240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 customFormat="1" ht="15.75">
      <c r="B33" s="59" t="s">
        <v>77</v>
      </c>
      <c r="C33" s="87"/>
      <c r="D33" s="87"/>
      <c r="E33" s="87"/>
      <c r="F33" s="87"/>
      <c r="G33" s="96"/>
      <c r="H33" s="87"/>
      <c r="I33" s="87"/>
      <c r="J33" s="90"/>
      <c r="K33" s="90"/>
      <c r="L33" s="90"/>
      <c r="M33" s="90"/>
      <c r="N33" s="90"/>
      <c r="O33" s="90"/>
      <c r="P33" s="90"/>
      <c r="Q33" s="90"/>
      <c r="R33" s="90"/>
    </row>
    <row r="34" spans="2:18">
      <c r="B34" s="60" t="s">
        <v>266</v>
      </c>
      <c r="C34" s="88"/>
      <c r="D34" s="88"/>
      <c r="E34" s="88"/>
      <c r="F34" s="88"/>
      <c r="G34" s="97"/>
      <c r="H34" s="88"/>
      <c r="I34" s="88"/>
      <c r="J34" s="91"/>
      <c r="K34" s="91"/>
      <c r="L34" s="91"/>
      <c r="M34" s="91"/>
      <c r="N34" s="91"/>
      <c r="O34" s="91"/>
      <c r="P34" s="91"/>
      <c r="Q34" s="91"/>
      <c r="R34" s="91"/>
    </row>
    <row r="35" spans="2:18">
      <c r="B35" s="59" t="s">
        <v>78</v>
      </c>
      <c r="C35" s="87"/>
      <c r="D35" s="87"/>
      <c r="E35" s="87"/>
      <c r="F35" s="87"/>
      <c r="G35" s="96"/>
      <c r="H35" s="87"/>
      <c r="I35" s="87"/>
      <c r="J35" s="90"/>
      <c r="K35" s="90"/>
      <c r="L35" s="90"/>
      <c r="M35" s="90"/>
      <c r="N35" s="90"/>
      <c r="O35" s="90"/>
      <c r="P35" s="90"/>
      <c r="Q35" s="90"/>
      <c r="R35" s="90"/>
    </row>
    <row r="36" spans="2:18">
      <c r="B36" s="115" t="s">
        <v>266</v>
      </c>
      <c r="C36" s="88"/>
      <c r="D36" s="88"/>
      <c r="E36" s="88"/>
      <c r="F36" s="88"/>
      <c r="G36" s="97"/>
      <c r="H36" s="88"/>
      <c r="I36" s="88"/>
      <c r="J36" s="91"/>
      <c r="K36" s="91"/>
      <c r="L36" s="91"/>
      <c r="M36" s="91"/>
      <c r="N36" s="91"/>
      <c r="O36" s="91"/>
      <c r="P36" s="91"/>
      <c r="Q36" s="91"/>
      <c r="R36" s="91"/>
    </row>
    <row r="37" spans="2:18">
      <c r="B37" s="113" t="s">
        <v>142</v>
      </c>
      <c r="C37" s="1"/>
      <c r="D37" s="1"/>
    </row>
    <row r="38" spans="2:18">
      <c r="B38" s="113" t="s">
        <v>254</v>
      </c>
      <c r="C38" s="1"/>
      <c r="D38" s="1"/>
    </row>
    <row r="39" spans="2:18">
      <c r="B39" s="137" t="s">
        <v>255</v>
      </c>
      <c r="C39" s="137"/>
      <c r="D39" s="137"/>
    </row>
    <row r="40" spans="2:18">
      <c r="B40" s="113"/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9:D39"/>
  </mergeCells>
  <phoneticPr fontId="3" type="noConversion"/>
  <dataValidations count="1">
    <dataValidation allowBlank="1" showInputMessage="1" showErrorMessage="1" sqref="C40:D1048576 A5:XFD11 A34:A1048576 E34:XFD1048576 B34:D38 B39:B1048576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274</v>
      </c>
    </row>
    <row r="2" spans="2:68">
      <c r="B2" s="81" t="s">
        <v>275</v>
      </c>
    </row>
    <row r="3" spans="2:68">
      <c r="B3" s="81" t="s">
        <v>276</v>
      </c>
    </row>
    <row r="4" spans="2:68">
      <c r="B4" s="81" t="s">
        <v>277</v>
      </c>
    </row>
    <row r="6" spans="2:68" ht="26.25" customHeight="1">
      <c r="B6" s="134" t="s">
        <v>206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117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226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75</v>
      </c>
      <c r="S8" s="13" t="s">
        <v>69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76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8">
      <formula1>$BO$6:$BO$9</formula1>
    </dataValidation>
    <dataValidation type="list" allowBlank="1" showInputMessage="1" showErrorMessage="1" sqref="E34:E204 E24:E28">
      <formula1>$BK$6:$BK$22</formula1>
    </dataValidation>
    <dataValidation type="list" allowBlank="1" showInputMessage="1" showErrorMessage="1" sqref="L34:L487 L24:L28">
      <formula1>$BP$6:$BP$19</formula1>
    </dataValidation>
    <dataValidation type="list" allowBlank="1" showInputMessage="1" showErrorMessage="1" sqref="G34:G705 G24:G28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workbookViewId="0">
      <selection activeCell="B1" sqref="B1:U55"/>
    </sheetView>
  </sheetViews>
  <sheetFormatPr defaultColWidth="9.140625" defaultRowHeight="18"/>
  <cols>
    <col min="1" max="1" width="6.28515625" style="1" customWidth="1"/>
    <col min="2" max="2" width="73.5703125" style="2" customWidth="1"/>
    <col min="3" max="3" width="10.85546875" style="2" customWidth="1"/>
    <col min="4" max="4" width="10.5703125" style="2" bestFit="1" customWidth="1"/>
    <col min="5" max="5" width="5.28515625" style="2" customWidth="1"/>
    <col min="6" max="6" width="9.28515625" style="2" customWidth="1"/>
    <col min="7" max="7" width="13.5703125" style="1" bestFit="1" customWidth="1"/>
    <col min="8" max="8" width="8.85546875" style="1" customWidth="1"/>
    <col min="9" max="9" width="13.42578125" style="1" customWidth="1"/>
    <col min="10" max="10" width="5.140625" style="1" customWidth="1"/>
    <col min="11" max="11" width="8.140625" style="1" bestFit="1" customWidth="1"/>
    <col min="12" max="12" width="11.85546875" style="1" customWidth="1"/>
    <col min="13" max="13" width="8.7109375" style="1" customWidth="1"/>
    <col min="14" max="14" width="9.85546875" style="1" customWidth="1"/>
    <col min="15" max="15" width="14.5703125" style="1" bestFit="1" customWidth="1"/>
    <col min="16" max="16" width="10.5703125" style="1" customWidth="1"/>
    <col min="17" max="17" width="9.140625" style="1" customWidth="1"/>
    <col min="18" max="18" width="14.42578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274</v>
      </c>
    </row>
    <row r="2" spans="2:66">
      <c r="B2" s="81" t="s">
        <v>275</v>
      </c>
    </row>
    <row r="3" spans="2:66">
      <c r="B3" s="81" t="s">
        <v>276</v>
      </c>
    </row>
    <row r="4" spans="2:66">
      <c r="B4" s="81" t="s">
        <v>277</v>
      </c>
    </row>
    <row r="6" spans="2:66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226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75</v>
      </c>
      <c r="S8" s="13" t="s">
        <v>69</v>
      </c>
      <c r="T8" s="51" t="s">
        <v>179</v>
      </c>
      <c r="U8" s="26" t="s">
        <v>181</v>
      </c>
      <c r="W8" s="1"/>
      <c r="BJ8" s="1"/>
      <c r="BK8" s="1"/>
    </row>
    <row r="9" spans="2:66" s="3" customFormat="1" ht="25.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76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4.66</v>
      </c>
      <c r="L11" s="84"/>
      <c r="M11" s="83"/>
      <c r="N11" s="83">
        <v>1.22</v>
      </c>
      <c r="O11" s="83">
        <v>963716.77</v>
      </c>
      <c r="P11" s="83"/>
      <c r="Q11" s="83">
        <v>2.5289999999999999</v>
      </c>
      <c r="R11" s="83">
        <v>1064.3599999999999</v>
      </c>
      <c r="S11" s="83"/>
      <c r="T11" s="83"/>
      <c r="U11" s="83">
        <v>12.87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4.66</v>
      </c>
      <c r="L12" s="87"/>
      <c r="M12" s="90"/>
      <c r="N12" s="90">
        <v>1.22</v>
      </c>
      <c r="O12" s="90">
        <v>963716.77</v>
      </c>
      <c r="P12" s="90"/>
      <c r="Q12" s="90">
        <v>2.5289999999999999</v>
      </c>
      <c r="R12" s="90">
        <v>1064.3599999999999</v>
      </c>
      <c r="S12" s="90"/>
      <c r="T12" s="90"/>
      <c r="U12" s="90">
        <v>12.87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5.63</v>
      </c>
      <c r="L13" s="87"/>
      <c r="M13" s="90"/>
      <c r="N13" s="90">
        <v>0.32</v>
      </c>
      <c r="O13" s="90">
        <v>429820.25</v>
      </c>
      <c r="P13" s="90"/>
      <c r="Q13" s="90">
        <v>2.5289999999999999</v>
      </c>
      <c r="R13" s="90">
        <v>494.31</v>
      </c>
      <c r="S13" s="90"/>
      <c r="T13" s="90"/>
      <c r="U13" s="90">
        <v>5.98</v>
      </c>
    </row>
    <row r="14" spans="2:66" customFormat="1" ht="15.75">
      <c r="B14" s="60" t="s">
        <v>292</v>
      </c>
      <c r="C14" s="89">
        <v>2310282</v>
      </c>
      <c r="D14" s="89" t="s">
        <v>151</v>
      </c>
      <c r="E14" s="89"/>
      <c r="F14" s="89">
        <v>231</v>
      </c>
      <c r="G14" s="89" t="s">
        <v>293</v>
      </c>
      <c r="H14" s="89" t="s">
        <v>294</v>
      </c>
      <c r="I14" s="89" t="s">
        <v>295</v>
      </c>
      <c r="J14" s="100"/>
      <c r="K14" s="89">
        <v>6.67</v>
      </c>
      <c r="L14" s="89" t="s">
        <v>174</v>
      </c>
      <c r="M14" s="116">
        <v>0.38</v>
      </c>
      <c r="N14" s="116">
        <v>-0.15</v>
      </c>
      <c r="O14" s="116">
        <v>39000</v>
      </c>
      <c r="P14" s="116">
        <v>102.95</v>
      </c>
      <c r="Q14" s="116">
        <v>0</v>
      </c>
      <c r="R14" s="116">
        <v>40.15</v>
      </c>
      <c r="S14" s="116">
        <v>0</v>
      </c>
      <c r="T14" s="116">
        <v>3.77</v>
      </c>
      <c r="U14" s="116">
        <v>0.49</v>
      </c>
    </row>
    <row r="15" spans="2:66" customFormat="1" ht="15.75">
      <c r="B15" s="60" t="s">
        <v>296</v>
      </c>
      <c r="C15" s="89">
        <v>1158468</v>
      </c>
      <c r="D15" s="89" t="s">
        <v>151</v>
      </c>
      <c r="E15" s="89"/>
      <c r="F15" s="89">
        <v>1150</v>
      </c>
      <c r="G15" s="89" t="s">
        <v>166</v>
      </c>
      <c r="H15" s="89" t="s">
        <v>294</v>
      </c>
      <c r="I15" s="89" t="s">
        <v>295</v>
      </c>
      <c r="J15" s="100"/>
      <c r="K15" s="89">
        <v>6.25</v>
      </c>
      <c r="L15" s="89" t="s">
        <v>174</v>
      </c>
      <c r="M15" s="116">
        <v>0.5</v>
      </c>
      <c r="N15" s="116">
        <v>-0.26</v>
      </c>
      <c r="O15" s="116">
        <v>30000</v>
      </c>
      <c r="P15" s="116">
        <v>101.61</v>
      </c>
      <c r="Q15" s="116">
        <v>0</v>
      </c>
      <c r="R15" s="116">
        <v>30.48</v>
      </c>
      <c r="S15" s="116">
        <v>0.01</v>
      </c>
      <c r="T15" s="116">
        <v>2.86</v>
      </c>
      <c r="U15" s="116">
        <v>0.37</v>
      </c>
    </row>
    <row r="16" spans="2:66" customFormat="1" ht="15.75">
      <c r="B16" s="60" t="s">
        <v>297</v>
      </c>
      <c r="C16" s="89">
        <v>1158476</v>
      </c>
      <c r="D16" s="89" t="s">
        <v>151</v>
      </c>
      <c r="E16" s="89"/>
      <c r="F16" s="89">
        <v>1150</v>
      </c>
      <c r="G16" s="89" t="s">
        <v>166</v>
      </c>
      <c r="H16" s="89" t="s">
        <v>294</v>
      </c>
      <c r="I16" s="89" t="s">
        <v>295</v>
      </c>
      <c r="J16" s="100"/>
      <c r="K16" s="89">
        <v>15.43</v>
      </c>
      <c r="L16" s="89" t="s">
        <v>174</v>
      </c>
      <c r="M16" s="116">
        <v>2.4500000000000002</v>
      </c>
      <c r="N16" s="116">
        <v>1.24</v>
      </c>
      <c r="O16" s="116">
        <v>18000</v>
      </c>
      <c r="P16" s="116">
        <v>113</v>
      </c>
      <c r="Q16" s="116">
        <v>0</v>
      </c>
      <c r="R16" s="116">
        <v>20.34</v>
      </c>
      <c r="S16" s="116">
        <v>0</v>
      </c>
      <c r="T16" s="116">
        <v>1.91</v>
      </c>
      <c r="U16" s="116">
        <v>0.25</v>
      </c>
    </row>
    <row r="17" spans="2:21" customFormat="1" ht="15.75">
      <c r="B17" s="60" t="s">
        <v>298</v>
      </c>
      <c r="C17" s="89">
        <v>1138544</v>
      </c>
      <c r="D17" s="89" t="s">
        <v>151</v>
      </c>
      <c r="E17" s="89"/>
      <c r="F17" s="89">
        <v>1357</v>
      </c>
      <c r="G17" s="89" t="s">
        <v>299</v>
      </c>
      <c r="H17" s="89" t="s">
        <v>300</v>
      </c>
      <c r="I17" s="89" t="s">
        <v>295</v>
      </c>
      <c r="J17" s="100"/>
      <c r="K17" s="89">
        <v>7.53</v>
      </c>
      <c r="L17" s="89" t="s">
        <v>174</v>
      </c>
      <c r="M17" s="116">
        <v>3.5</v>
      </c>
      <c r="N17" s="116">
        <v>0.48</v>
      </c>
      <c r="O17" s="116">
        <v>32000</v>
      </c>
      <c r="P17" s="116">
        <v>127.91</v>
      </c>
      <c r="Q17" s="116">
        <v>0</v>
      </c>
      <c r="R17" s="116">
        <v>40.93</v>
      </c>
      <c r="S17" s="116">
        <v>0.01</v>
      </c>
      <c r="T17" s="116">
        <v>3.85</v>
      </c>
      <c r="U17" s="116">
        <v>0.49</v>
      </c>
    </row>
    <row r="18" spans="2:21" customFormat="1" ht="15.75">
      <c r="B18" s="60" t="s">
        <v>301</v>
      </c>
      <c r="C18" s="89">
        <v>7770217</v>
      </c>
      <c r="D18" s="89" t="s">
        <v>151</v>
      </c>
      <c r="E18" s="89"/>
      <c r="F18" s="89">
        <v>777</v>
      </c>
      <c r="G18" s="89" t="s">
        <v>165</v>
      </c>
      <c r="H18" s="89" t="s">
        <v>300</v>
      </c>
      <c r="I18" s="89" t="s">
        <v>295</v>
      </c>
      <c r="J18" s="100"/>
      <c r="K18" s="89">
        <v>4.8</v>
      </c>
      <c r="L18" s="89" t="s">
        <v>174</v>
      </c>
      <c r="M18" s="116">
        <v>5</v>
      </c>
      <c r="N18" s="116">
        <v>0</v>
      </c>
      <c r="O18" s="116">
        <v>33870</v>
      </c>
      <c r="P18" s="116">
        <v>122.48</v>
      </c>
      <c r="Q18" s="116">
        <v>1.468</v>
      </c>
      <c r="R18" s="116">
        <v>42.95</v>
      </c>
      <c r="S18" s="116">
        <v>0</v>
      </c>
      <c r="T18" s="116">
        <v>4.04</v>
      </c>
      <c r="U18" s="116">
        <v>0.52</v>
      </c>
    </row>
    <row r="19" spans="2:21" customFormat="1" ht="15.75">
      <c r="B19" s="60" t="s">
        <v>302</v>
      </c>
      <c r="C19" s="89">
        <v>1134030</v>
      </c>
      <c r="D19" s="89" t="s">
        <v>151</v>
      </c>
      <c r="E19" s="89"/>
      <c r="F19" s="89">
        <v>1367</v>
      </c>
      <c r="G19" s="89" t="s">
        <v>303</v>
      </c>
      <c r="H19" s="89" t="s">
        <v>304</v>
      </c>
      <c r="I19" s="89" t="s">
        <v>295</v>
      </c>
      <c r="J19" s="100"/>
      <c r="K19" s="89">
        <v>5.86</v>
      </c>
      <c r="L19" s="89" t="s">
        <v>174</v>
      </c>
      <c r="M19" s="116">
        <v>2.4</v>
      </c>
      <c r="N19" s="116">
        <v>0.2</v>
      </c>
      <c r="O19" s="116">
        <v>25000</v>
      </c>
      <c r="P19" s="116">
        <v>115.14</v>
      </c>
      <c r="Q19" s="116">
        <v>0</v>
      </c>
      <c r="R19" s="116">
        <v>28.79</v>
      </c>
      <c r="S19" s="116">
        <v>0.01</v>
      </c>
      <c r="T19" s="116">
        <v>2.7</v>
      </c>
      <c r="U19" s="116">
        <v>0.35</v>
      </c>
    </row>
    <row r="20" spans="2:21" customFormat="1" ht="15.75">
      <c r="B20" s="60" t="s">
        <v>305</v>
      </c>
      <c r="C20" s="89">
        <v>1134048</v>
      </c>
      <c r="D20" s="89" t="s">
        <v>151</v>
      </c>
      <c r="E20" s="89"/>
      <c r="F20" s="89">
        <v>1367</v>
      </c>
      <c r="G20" s="89" t="s">
        <v>303</v>
      </c>
      <c r="H20" s="89" t="s">
        <v>304</v>
      </c>
      <c r="I20" s="89" t="s">
        <v>295</v>
      </c>
      <c r="J20" s="100"/>
      <c r="K20" s="89">
        <v>6.72</v>
      </c>
      <c r="L20" s="89" t="s">
        <v>174</v>
      </c>
      <c r="M20" s="116">
        <v>2.4</v>
      </c>
      <c r="N20" s="116">
        <v>0.33</v>
      </c>
      <c r="O20" s="116">
        <v>25000</v>
      </c>
      <c r="P20" s="116">
        <v>116.31</v>
      </c>
      <c r="Q20" s="116">
        <v>0</v>
      </c>
      <c r="R20" s="116">
        <v>29.08</v>
      </c>
      <c r="S20" s="116">
        <v>0.01</v>
      </c>
      <c r="T20" s="116">
        <v>2.73</v>
      </c>
      <c r="U20" s="116">
        <v>0.35</v>
      </c>
    </row>
    <row r="21" spans="2:21" customFormat="1" ht="15.75">
      <c r="B21" s="60" t="s">
        <v>306</v>
      </c>
      <c r="C21" s="89">
        <v>2260487</v>
      </c>
      <c r="D21" s="89" t="s">
        <v>151</v>
      </c>
      <c r="E21" s="89"/>
      <c r="F21" s="89">
        <v>226</v>
      </c>
      <c r="G21" s="89" t="s">
        <v>299</v>
      </c>
      <c r="H21" s="89" t="s">
        <v>304</v>
      </c>
      <c r="I21" s="89" t="s">
        <v>295</v>
      </c>
      <c r="J21" s="100"/>
      <c r="K21" s="89">
        <v>6.03</v>
      </c>
      <c r="L21" s="89" t="s">
        <v>174</v>
      </c>
      <c r="M21" s="116">
        <v>2.6</v>
      </c>
      <c r="N21" s="116">
        <v>0.33</v>
      </c>
      <c r="O21" s="116">
        <v>46694.400000000001</v>
      </c>
      <c r="P21" s="116">
        <v>116.35</v>
      </c>
      <c r="Q21" s="116">
        <v>0.61699999999999999</v>
      </c>
      <c r="R21" s="116">
        <v>54.95</v>
      </c>
      <c r="S21" s="116">
        <v>0.01</v>
      </c>
      <c r="T21" s="116">
        <v>5.16</v>
      </c>
      <c r="U21" s="116">
        <v>0.66</v>
      </c>
    </row>
    <row r="22" spans="2:21" customFormat="1" ht="15.75">
      <c r="B22" s="60" t="s">
        <v>307</v>
      </c>
      <c r="C22" s="89">
        <v>1142595</v>
      </c>
      <c r="D22" s="89" t="s">
        <v>151</v>
      </c>
      <c r="E22" s="89"/>
      <c r="F22" s="89">
        <v>1363</v>
      </c>
      <c r="G22" s="89" t="s">
        <v>308</v>
      </c>
      <c r="H22" s="89" t="s">
        <v>304</v>
      </c>
      <c r="I22" s="89" t="s">
        <v>295</v>
      </c>
      <c r="J22" s="100"/>
      <c r="K22" s="89">
        <v>6.04</v>
      </c>
      <c r="L22" s="89" t="s">
        <v>174</v>
      </c>
      <c r="M22" s="116">
        <v>1.23</v>
      </c>
      <c r="N22" s="116">
        <v>0.24</v>
      </c>
      <c r="O22" s="116">
        <v>35000</v>
      </c>
      <c r="P22" s="116">
        <v>108.01</v>
      </c>
      <c r="Q22" s="116">
        <v>0</v>
      </c>
      <c r="R22" s="116">
        <v>37.799999999999997</v>
      </c>
      <c r="S22" s="116">
        <v>0</v>
      </c>
      <c r="T22" s="116">
        <v>3.55</v>
      </c>
      <c r="U22" s="116">
        <v>0.46</v>
      </c>
    </row>
    <row r="23" spans="2:21" customFormat="1" ht="15.75">
      <c r="B23" s="60" t="s">
        <v>309</v>
      </c>
      <c r="C23" s="89">
        <v>1130467</v>
      </c>
      <c r="D23" s="89" t="s">
        <v>151</v>
      </c>
      <c r="E23" s="89"/>
      <c r="F23" s="89">
        <v>1349</v>
      </c>
      <c r="G23" s="89" t="s">
        <v>299</v>
      </c>
      <c r="H23" s="89" t="s">
        <v>310</v>
      </c>
      <c r="I23" s="89" t="s">
        <v>295</v>
      </c>
      <c r="J23" s="100"/>
      <c r="K23" s="89">
        <v>2.71</v>
      </c>
      <c r="L23" s="89" t="s">
        <v>174</v>
      </c>
      <c r="M23" s="116">
        <v>3.3</v>
      </c>
      <c r="N23" s="116">
        <v>0.14000000000000001</v>
      </c>
      <c r="O23" s="116">
        <v>31849.5</v>
      </c>
      <c r="P23" s="116">
        <v>110.61</v>
      </c>
      <c r="Q23" s="116">
        <v>0</v>
      </c>
      <c r="R23" s="116">
        <v>35.229999999999997</v>
      </c>
      <c r="S23" s="116">
        <v>0.01</v>
      </c>
      <c r="T23" s="116">
        <v>3.31</v>
      </c>
      <c r="U23" s="116">
        <v>0.43</v>
      </c>
    </row>
    <row r="24" spans="2:21" customFormat="1" ht="15.75">
      <c r="B24" s="60" t="s">
        <v>311</v>
      </c>
      <c r="C24" s="89">
        <v>2510204</v>
      </c>
      <c r="D24" s="89" t="s">
        <v>151</v>
      </c>
      <c r="E24" s="89"/>
      <c r="F24" s="89">
        <v>251</v>
      </c>
      <c r="G24" s="89" t="s">
        <v>299</v>
      </c>
      <c r="H24" s="89" t="s">
        <v>312</v>
      </c>
      <c r="I24" s="89" t="s">
        <v>295</v>
      </c>
      <c r="J24" s="100"/>
      <c r="K24" s="89">
        <v>4.58</v>
      </c>
      <c r="L24" s="89" t="s">
        <v>174</v>
      </c>
      <c r="M24" s="116">
        <v>3.06</v>
      </c>
      <c r="N24" s="116">
        <v>0.74</v>
      </c>
      <c r="O24" s="116">
        <v>35000</v>
      </c>
      <c r="P24" s="116">
        <v>113.67</v>
      </c>
      <c r="Q24" s="116">
        <v>0</v>
      </c>
      <c r="R24" s="116">
        <v>39.79</v>
      </c>
      <c r="S24" s="116">
        <v>0.01</v>
      </c>
      <c r="T24" s="116">
        <v>3.74</v>
      </c>
      <c r="U24" s="116">
        <v>0.48</v>
      </c>
    </row>
    <row r="25" spans="2:21" customFormat="1" ht="15.75">
      <c r="B25" s="60" t="s">
        <v>313</v>
      </c>
      <c r="C25" s="89">
        <v>6910095</v>
      </c>
      <c r="D25" s="89" t="s">
        <v>151</v>
      </c>
      <c r="E25" s="89"/>
      <c r="F25" s="89">
        <v>691</v>
      </c>
      <c r="G25" s="89" t="s">
        <v>293</v>
      </c>
      <c r="H25" s="89" t="s">
        <v>312</v>
      </c>
      <c r="I25" s="89" t="s">
        <v>295</v>
      </c>
      <c r="J25" s="100"/>
      <c r="K25" s="89">
        <v>2.16</v>
      </c>
      <c r="L25" s="89" t="s">
        <v>174</v>
      </c>
      <c r="M25" s="116">
        <v>0</v>
      </c>
      <c r="N25" s="116">
        <v>0.1</v>
      </c>
      <c r="O25" s="116">
        <v>28575</v>
      </c>
      <c r="P25" s="116">
        <v>135.44</v>
      </c>
      <c r="Q25" s="116">
        <v>0.44400000000000001</v>
      </c>
      <c r="R25" s="116">
        <v>39.15</v>
      </c>
      <c r="S25" s="116">
        <v>0</v>
      </c>
      <c r="T25" s="116">
        <v>3.68</v>
      </c>
      <c r="U25" s="116">
        <v>0.47</v>
      </c>
    </row>
    <row r="26" spans="2:21" customFormat="1" ht="15.75">
      <c r="B26" s="60" t="s">
        <v>314</v>
      </c>
      <c r="C26" s="89">
        <v>1130632</v>
      </c>
      <c r="D26" s="89" t="s">
        <v>151</v>
      </c>
      <c r="E26" s="89"/>
      <c r="F26" s="89">
        <v>1450</v>
      </c>
      <c r="G26" s="89" t="s">
        <v>299</v>
      </c>
      <c r="H26" s="89" t="s">
        <v>312</v>
      </c>
      <c r="I26" s="89" t="s">
        <v>295</v>
      </c>
      <c r="J26" s="100"/>
      <c r="K26" s="89">
        <v>2.5499999999999998</v>
      </c>
      <c r="L26" s="89" t="s">
        <v>174</v>
      </c>
      <c r="M26" s="116">
        <v>3.35</v>
      </c>
      <c r="N26" s="116">
        <v>0.13</v>
      </c>
      <c r="O26" s="116">
        <v>27831.35</v>
      </c>
      <c r="P26" s="116">
        <v>110.5</v>
      </c>
      <c r="Q26" s="116">
        <v>0</v>
      </c>
      <c r="R26" s="116">
        <v>30.75</v>
      </c>
      <c r="S26" s="116">
        <v>0.01</v>
      </c>
      <c r="T26" s="116">
        <v>2.89</v>
      </c>
      <c r="U26" s="116">
        <v>0.37</v>
      </c>
    </row>
    <row r="27" spans="2:21" customFormat="1" ht="15.75">
      <c r="B27" s="60" t="s">
        <v>315</v>
      </c>
      <c r="C27" s="89">
        <v>1820208</v>
      </c>
      <c r="D27" s="89" t="s">
        <v>151</v>
      </c>
      <c r="E27" s="89"/>
      <c r="F27" s="89">
        <v>182</v>
      </c>
      <c r="G27" s="89" t="s">
        <v>299</v>
      </c>
      <c r="H27" s="89" t="s">
        <v>316</v>
      </c>
      <c r="I27" s="89" t="s">
        <v>170</v>
      </c>
      <c r="J27" s="100"/>
      <c r="K27" s="89">
        <v>5.5</v>
      </c>
      <c r="L27" s="89" t="s">
        <v>174</v>
      </c>
      <c r="M27" s="116">
        <v>0</v>
      </c>
      <c r="N27" s="116">
        <v>1.71</v>
      </c>
      <c r="O27" s="116">
        <v>22000</v>
      </c>
      <c r="P27" s="116">
        <v>108.76</v>
      </c>
      <c r="Q27" s="116">
        <v>0</v>
      </c>
      <c r="R27" s="116">
        <v>23.93</v>
      </c>
      <c r="S27" s="116">
        <v>0.01</v>
      </c>
      <c r="T27" s="116">
        <v>2.25</v>
      </c>
      <c r="U27" s="116">
        <v>0.28999999999999998</v>
      </c>
    </row>
    <row r="28" spans="2:21" customFormat="1" ht="15.75">
      <c r="B28" s="59" t="s">
        <v>50</v>
      </c>
      <c r="C28" s="87"/>
      <c r="D28" s="87"/>
      <c r="E28" s="87"/>
      <c r="F28" s="87"/>
      <c r="G28" s="87"/>
      <c r="H28" s="87"/>
      <c r="I28" s="87"/>
      <c r="J28" s="96"/>
      <c r="K28" s="87">
        <v>3.92</v>
      </c>
      <c r="L28" s="87"/>
      <c r="M28" s="90"/>
      <c r="N28" s="90">
        <v>1.52</v>
      </c>
      <c r="O28" s="90">
        <v>421340.52</v>
      </c>
      <c r="P28" s="90"/>
      <c r="Q28" s="90"/>
      <c r="R28" s="90">
        <v>461.22</v>
      </c>
      <c r="S28" s="90"/>
      <c r="T28" s="90"/>
      <c r="U28" s="90">
        <v>5.58</v>
      </c>
    </row>
    <row r="29" spans="2:21" customFormat="1" ht="15.75">
      <c r="B29" s="60" t="s">
        <v>317</v>
      </c>
      <c r="C29" s="89">
        <v>7460389</v>
      </c>
      <c r="D29" s="89" t="s">
        <v>151</v>
      </c>
      <c r="E29" s="89"/>
      <c r="F29" s="89">
        <v>746</v>
      </c>
      <c r="G29" s="89" t="s">
        <v>318</v>
      </c>
      <c r="H29" s="89" t="s">
        <v>319</v>
      </c>
      <c r="I29" s="89" t="s">
        <v>295</v>
      </c>
      <c r="J29" s="100"/>
      <c r="K29" s="89">
        <v>5.13</v>
      </c>
      <c r="L29" s="89" t="s">
        <v>174</v>
      </c>
      <c r="M29" s="116">
        <v>2.61</v>
      </c>
      <c r="N29" s="116">
        <v>0.94</v>
      </c>
      <c r="O29" s="116">
        <v>40000</v>
      </c>
      <c r="P29" s="116">
        <v>109.49</v>
      </c>
      <c r="Q29" s="116">
        <v>0</v>
      </c>
      <c r="R29" s="116">
        <v>43.8</v>
      </c>
      <c r="S29" s="116">
        <v>0.01</v>
      </c>
      <c r="T29" s="116">
        <v>4.1100000000000003</v>
      </c>
      <c r="U29" s="116">
        <v>0.53</v>
      </c>
    </row>
    <row r="30" spans="2:21" customFormat="1" ht="15.75">
      <c r="B30" s="60" t="s">
        <v>320</v>
      </c>
      <c r="C30" s="89">
        <v>1138114</v>
      </c>
      <c r="D30" s="89" t="s">
        <v>151</v>
      </c>
      <c r="E30" s="89"/>
      <c r="F30" s="89">
        <v>1328</v>
      </c>
      <c r="G30" s="89" t="s">
        <v>299</v>
      </c>
      <c r="H30" s="89" t="s">
        <v>300</v>
      </c>
      <c r="I30" s="89" t="s">
        <v>295</v>
      </c>
      <c r="J30" s="100"/>
      <c r="K30" s="89">
        <v>3.9</v>
      </c>
      <c r="L30" s="89" t="s">
        <v>174</v>
      </c>
      <c r="M30" s="116">
        <v>3.39</v>
      </c>
      <c r="N30" s="116">
        <v>1.1100000000000001</v>
      </c>
      <c r="O30" s="116">
        <v>46060</v>
      </c>
      <c r="P30" s="116">
        <v>111.66</v>
      </c>
      <c r="Q30" s="116">
        <v>0</v>
      </c>
      <c r="R30" s="116">
        <v>51.43</v>
      </c>
      <c r="S30" s="116">
        <v>0</v>
      </c>
      <c r="T30" s="116">
        <v>4.83</v>
      </c>
      <c r="U30" s="116">
        <v>0.62</v>
      </c>
    </row>
    <row r="31" spans="2:21" customFormat="1" ht="15.75">
      <c r="B31" s="60" t="s">
        <v>321</v>
      </c>
      <c r="C31" s="89">
        <v>1137033</v>
      </c>
      <c r="D31" s="89" t="s">
        <v>151</v>
      </c>
      <c r="E31" s="89"/>
      <c r="F31" s="89">
        <v>1597</v>
      </c>
      <c r="G31" s="89" t="s">
        <v>303</v>
      </c>
      <c r="H31" s="89" t="s">
        <v>322</v>
      </c>
      <c r="I31" s="89" t="s">
        <v>170</v>
      </c>
      <c r="J31" s="100"/>
      <c r="K31" s="89">
        <v>3.33</v>
      </c>
      <c r="L31" s="89" t="s">
        <v>174</v>
      </c>
      <c r="M31" s="116">
        <v>3.39</v>
      </c>
      <c r="N31" s="116">
        <v>1.27</v>
      </c>
      <c r="O31" s="116">
        <v>44000</v>
      </c>
      <c r="P31" s="116">
        <v>108.88</v>
      </c>
      <c r="Q31" s="116">
        <v>0</v>
      </c>
      <c r="R31" s="116">
        <v>47.91</v>
      </c>
      <c r="S31" s="116">
        <v>0.01</v>
      </c>
      <c r="T31" s="116">
        <v>4.5</v>
      </c>
      <c r="U31" s="116">
        <v>0.57999999999999996</v>
      </c>
    </row>
    <row r="32" spans="2:21" customFormat="1" ht="15.75">
      <c r="B32" s="60" t="s">
        <v>323</v>
      </c>
      <c r="C32" s="89">
        <v>1133529</v>
      </c>
      <c r="D32" s="89" t="s">
        <v>151</v>
      </c>
      <c r="E32" s="89"/>
      <c r="F32" s="89">
        <v>1527</v>
      </c>
      <c r="G32" s="89" t="s">
        <v>303</v>
      </c>
      <c r="H32" s="89" t="s">
        <v>322</v>
      </c>
      <c r="I32" s="89" t="s">
        <v>170</v>
      </c>
      <c r="J32" s="100"/>
      <c r="K32" s="89">
        <v>4.04</v>
      </c>
      <c r="L32" s="89" t="s">
        <v>174</v>
      </c>
      <c r="M32" s="116">
        <v>3.85</v>
      </c>
      <c r="N32" s="116">
        <v>1.1399999999999999</v>
      </c>
      <c r="O32" s="116">
        <v>46200</v>
      </c>
      <c r="P32" s="116">
        <v>112.07</v>
      </c>
      <c r="Q32" s="116">
        <v>0</v>
      </c>
      <c r="R32" s="116">
        <v>51.78</v>
      </c>
      <c r="S32" s="116">
        <v>0.01</v>
      </c>
      <c r="T32" s="116">
        <v>4.8600000000000003</v>
      </c>
      <c r="U32" s="116">
        <v>0.63</v>
      </c>
    </row>
    <row r="33" spans="2:21" customFormat="1" ht="15.75">
      <c r="B33" s="60" t="s">
        <v>324</v>
      </c>
      <c r="C33" s="89">
        <v>3230240</v>
      </c>
      <c r="D33" s="89" t="s">
        <v>151</v>
      </c>
      <c r="E33" s="89"/>
      <c r="F33" s="89">
        <v>323</v>
      </c>
      <c r="G33" s="89" t="s">
        <v>299</v>
      </c>
      <c r="H33" s="89" t="s">
        <v>304</v>
      </c>
      <c r="I33" s="89" t="s">
        <v>295</v>
      </c>
      <c r="J33" s="100"/>
      <c r="K33" s="89">
        <v>4.41</v>
      </c>
      <c r="L33" s="89" t="s">
        <v>174</v>
      </c>
      <c r="M33" s="116">
        <v>2.2999999999999998</v>
      </c>
      <c r="N33" s="116">
        <v>1.73</v>
      </c>
      <c r="O33" s="116">
        <v>45590</v>
      </c>
      <c r="P33" s="116">
        <v>108.92</v>
      </c>
      <c r="Q33" s="116">
        <v>0</v>
      </c>
      <c r="R33" s="116">
        <v>49.66</v>
      </c>
      <c r="S33" s="116">
        <v>0</v>
      </c>
      <c r="T33" s="116">
        <v>4.67</v>
      </c>
      <c r="U33" s="116">
        <v>0.6</v>
      </c>
    </row>
    <row r="34" spans="2:21" customFormat="1" ht="15.75">
      <c r="B34" s="60" t="s">
        <v>325</v>
      </c>
      <c r="C34" s="89">
        <v>1135920</v>
      </c>
      <c r="D34" s="89" t="s">
        <v>151</v>
      </c>
      <c r="E34" s="89"/>
      <c r="F34" s="89">
        <v>1431</v>
      </c>
      <c r="G34" s="89" t="s">
        <v>303</v>
      </c>
      <c r="H34" s="89" t="s">
        <v>326</v>
      </c>
      <c r="I34" s="89" t="s">
        <v>170</v>
      </c>
      <c r="J34" s="100"/>
      <c r="K34" s="89">
        <v>4.37</v>
      </c>
      <c r="L34" s="89" t="s">
        <v>174</v>
      </c>
      <c r="M34" s="116">
        <v>4.0999999999999996</v>
      </c>
      <c r="N34" s="116">
        <v>1.1100000000000001</v>
      </c>
      <c r="O34" s="116">
        <v>45600</v>
      </c>
      <c r="P34" s="116">
        <v>114.84</v>
      </c>
      <c r="Q34" s="116">
        <v>0</v>
      </c>
      <c r="R34" s="116">
        <v>52.37</v>
      </c>
      <c r="S34" s="116">
        <v>0.02</v>
      </c>
      <c r="T34" s="116">
        <v>4.92</v>
      </c>
      <c r="U34" s="116">
        <v>0.63</v>
      </c>
    </row>
    <row r="35" spans="2:21" customFormat="1" ht="15.75">
      <c r="B35" s="60" t="s">
        <v>327</v>
      </c>
      <c r="C35" s="89">
        <v>1141647</v>
      </c>
      <c r="D35" s="89" t="s">
        <v>151</v>
      </c>
      <c r="E35" s="89"/>
      <c r="F35" s="89">
        <v>2072</v>
      </c>
      <c r="G35" s="89" t="s">
        <v>165</v>
      </c>
      <c r="H35" s="89" t="s">
        <v>310</v>
      </c>
      <c r="I35" s="89" t="s">
        <v>295</v>
      </c>
      <c r="J35" s="100"/>
      <c r="K35" s="89">
        <v>1.93</v>
      </c>
      <c r="L35" s="89" t="s">
        <v>174</v>
      </c>
      <c r="M35" s="116">
        <v>4</v>
      </c>
      <c r="N35" s="116">
        <v>1.55</v>
      </c>
      <c r="O35" s="116">
        <v>26314.32</v>
      </c>
      <c r="P35" s="116">
        <v>104.06</v>
      </c>
      <c r="Q35" s="116">
        <v>0</v>
      </c>
      <c r="R35" s="116">
        <v>27.38</v>
      </c>
      <c r="S35" s="116">
        <v>0</v>
      </c>
      <c r="T35" s="116">
        <v>2.57</v>
      </c>
      <c r="U35" s="116">
        <v>0.33</v>
      </c>
    </row>
    <row r="36" spans="2:21" customFormat="1" ht="15.75">
      <c r="B36" s="60" t="s">
        <v>328</v>
      </c>
      <c r="C36" s="89">
        <v>1157783</v>
      </c>
      <c r="D36" s="89" t="s">
        <v>151</v>
      </c>
      <c r="E36" s="89"/>
      <c r="F36" s="89">
        <v>1448</v>
      </c>
      <c r="G36" s="89" t="s">
        <v>299</v>
      </c>
      <c r="H36" s="89" t="s">
        <v>312</v>
      </c>
      <c r="I36" s="89" t="s">
        <v>295</v>
      </c>
      <c r="J36" s="100"/>
      <c r="K36" s="89">
        <v>3.89</v>
      </c>
      <c r="L36" s="89" t="s">
        <v>174</v>
      </c>
      <c r="M36" s="116">
        <v>3.42</v>
      </c>
      <c r="N36" s="116">
        <v>2.04</v>
      </c>
      <c r="O36" s="116">
        <v>35000</v>
      </c>
      <c r="P36" s="116">
        <v>105.99</v>
      </c>
      <c r="Q36" s="116">
        <v>0</v>
      </c>
      <c r="R36" s="116">
        <v>37.1</v>
      </c>
      <c r="S36" s="116">
        <v>0.02</v>
      </c>
      <c r="T36" s="116">
        <v>3.49</v>
      </c>
      <c r="U36" s="116">
        <v>0.45</v>
      </c>
    </row>
    <row r="37" spans="2:21" customFormat="1" ht="15.75">
      <c r="B37" s="60" t="s">
        <v>329</v>
      </c>
      <c r="C37" s="89">
        <v>2590388</v>
      </c>
      <c r="D37" s="89" t="s">
        <v>151</v>
      </c>
      <c r="E37" s="89"/>
      <c r="F37" s="89">
        <v>259</v>
      </c>
      <c r="G37" s="89" t="s">
        <v>308</v>
      </c>
      <c r="H37" s="89" t="s">
        <v>312</v>
      </c>
      <c r="I37" s="89" t="s">
        <v>295</v>
      </c>
      <c r="J37" s="100"/>
      <c r="K37" s="89">
        <v>2.99</v>
      </c>
      <c r="L37" s="89" t="s">
        <v>174</v>
      </c>
      <c r="M37" s="116">
        <v>5.9</v>
      </c>
      <c r="N37" s="116">
        <v>1.67</v>
      </c>
      <c r="O37" s="116">
        <v>28340.400000000001</v>
      </c>
      <c r="P37" s="116">
        <v>114.66</v>
      </c>
      <c r="Q37" s="116">
        <v>0</v>
      </c>
      <c r="R37" s="116">
        <v>32.5</v>
      </c>
      <c r="S37" s="116">
        <v>0</v>
      </c>
      <c r="T37" s="116">
        <v>3.05</v>
      </c>
      <c r="U37" s="116">
        <v>0.39</v>
      </c>
    </row>
    <row r="38" spans="2:21">
      <c r="B38" s="60" t="s">
        <v>330</v>
      </c>
      <c r="C38" s="89">
        <v>1139476</v>
      </c>
      <c r="D38" s="89" t="s">
        <v>151</v>
      </c>
      <c r="E38" s="89"/>
      <c r="F38" s="89">
        <v>1515</v>
      </c>
      <c r="G38" s="89" t="s">
        <v>299</v>
      </c>
      <c r="H38" s="89" t="s">
        <v>331</v>
      </c>
      <c r="I38" s="89" t="s">
        <v>170</v>
      </c>
      <c r="J38" s="100"/>
      <c r="K38" s="89">
        <v>2.5</v>
      </c>
      <c r="L38" s="89" t="s">
        <v>174</v>
      </c>
      <c r="M38" s="116">
        <v>3.85</v>
      </c>
      <c r="N38" s="116">
        <v>1.59</v>
      </c>
      <c r="O38" s="116">
        <v>37760</v>
      </c>
      <c r="P38" s="116">
        <v>106.66</v>
      </c>
      <c r="Q38" s="116">
        <v>0</v>
      </c>
      <c r="R38" s="116">
        <v>40.28</v>
      </c>
      <c r="S38" s="116">
        <v>0.02</v>
      </c>
      <c r="T38" s="116">
        <v>3.78</v>
      </c>
      <c r="U38" s="116">
        <v>0.49</v>
      </c>
    </row>
    <row r="39" spans="2:21">
      <c r="B39" s="60" t="s">
        <v>332</v>
      </c>
      <c r="C39" s="89">
        <v>6990212</v>
      </c>
      <c r="D39" s="89" t="s">
        <v>151</v>
      </c>
      <c r="E39" s="89"/>
      <c r="F39" s="89">
        <v>699</v>
      </c>
      <c r="G39" s="89" t="s">
        <v>299</v>
      </c>
      <c r="H39" s="89" t="s">
        <v>331</v>
      </c>
      <c r="I39" s="89" t="s">
        <v>170</v>
      </c>
      <c r="J39" s="100"/>
      <c r="K39" s="89">
        <v>6.35</v>
      </c>
      <c r="L39" s="89" t="s">
        <v>174</v>
      </c>
      <c r="M39" s="116">
        <v>3.95</v>
      </c>
      <c r="N39" s="116">
        <v>3.8</v>
      </c>
      <c r="O39" s="116">
        <v>26475.8</v>
      </c>
      <c r="P39" s="116">
        <v>102.1</v>
      </c>
      <c r="Q39" s="116">
        <v>0</v>
      </c>
      <c r="R39" s="116">
        <v>27.03</v>
      </c>
      <c r="S39" s="116">
        <v>0</v>
      </c>
      <c r="T39" s="116">
        <v>2.54</v>
      </c>
      <c r="U39" s="116">
        <v>0.33</v>
      </c>
    </row>
    <row r="40" spans="2:21">
      <c r="B40" s="59" t="s">
        <v>51</v>
      </c>
      <c r="C40" s="87"/>
      <c r="D40" s="87"/>
      <c r="E40" s="87"/>
      <c r="F40" s="87"/>
      <c r="G40" s="87"/>
      <c r="H40" s="87"/>
      <c r="I40" s="87"/>
      <c r="J40" s="96"/>
      <c r="K40" s="87">
        <v>3.44</v>
      </c>
      <c r="L40" s="87"/>
      <c r="M40" s="90"/>
      <c r="N40" s="90">
        <v>4.01</v>
      </c>
      <c r="O40" s="90">
        <v>112556</v>
      </c>
      <c r="P40" s="90"/>
      <c r="Q40" s="90"/>
      <c r="R40" s="90">
        <v>108.84</v>
      </c>
      <c r="S40" s="90"/>
      <c r="T40" s="90"/>
      <c r="U40" s="90">
        <v>1.32</v>
      </c>
    </row>
    <row r="41" spans="2:21">
      <c r="B41" s="60" t="s">
        <v>333</v>
      </c>
      <c r="C41" s="89">
        <v>2320174</v>
      </c>
      <c r="D41" s="89" t="s">
        <v>151</v>
      </c>
      <c r="E41" s="89"/>
      <c r="F41" s="89">
        <v>232</v>
      </c>
      <c r="G41" s="89" t="s">
        <v>164</v>
      </c>
      <c r="H41" s="89" t="s">
        <v>300</v>
      </c>
      <c r="I41" s="89" t="s">
        <v>295</v>
      </c>
      <c r="J41" s="100"/>
      <c r="K41" s="89">
        <v>2.93</v>
      </c>
      <c r="L41" s="89" t="s">
        <v>174</v>
      </c>
      <c r="M41" s="116">
        <v>3.49</v>
      </c>
      <c r="N41" s="116">
        <v>4.5999999999999996</v>
      </c>
      <c r="O41" s="116">
        <v>37000</v>
      </c>
      <c r="P41" s="116">
        <v>95.22</v>
      </c>
      <c r="Q41" s="116">
        <v>0</v>
      </c>
      <c r="R41" s="116">
        <v>35.229999999999997</v>
      </c>
      <c r="S41" s="116">
        <v>0</v>
      </c>
      <c r="T41" s="116">
        <v>3.31</v>
      </c>
      <c r="U41" s="116">
        <v>0.43</v>
      </c>
    </row>
    <row r="42" spans="2:21">
      <c r="B42" s="60" t="s">
        <v>334</v>
      </c>
      <c r="C42" s="89">
        <v>1140417</v>
      </c>
      <c r="D42" s="89" t="s">
        <v>151</v>
      </c>
      <c r="E42" s="89"/>
      <c r="F42" s="89">
        <v>1390</v>
      </c>
      <c r="G42" s="89" t="s">
        <v>335</v>
      </c>
      <c r="H42" s="89" t="s">
        <v>310</v>
      </c>
      <c r="I42" s="89" t="s">
        <v>295</v>
      </c>
      <c r="J42" s="100"/>
      <c r="K42" s="89">
        <v>3.91</v>
      </c>
      <c r="L42" s="89" t="s">
        <v>174</v>
      </c>
      <c r="M42" s="116">
        <v>3.9</v>
      </c>
      <c r="N42" s="116">
        <v>3.63</v>
      </c>
      <c r="O42" s="116">
        <v>40000</v>
      </c>
      <c r="P42" s="116">
        <v>97.4</v>
      </c>
      <c r="Q42" s="116">
        <v>0</v>
      </c>
      <c r="R42" s="116">
        <v>38.96</v>
      </c>
      <c r="S42" s="116">
        <v>0.02</v>
      </c>
      <c r="T42" s="116">
        <v>3.66</v>
      </c>
      <c r="U42" s="116">
        <v>0.47</v>
      </c>
    </row>
    <row r="43" spans="2:21">
      <c r="B43" s="60" t="s">
        <v>336</v>
      </c>
      <c r="C43" s="89">
        <v>6270193</v>
      </c>
      <c r="D43" s="89" t="s">
        <v>151</v>
      </c>
      <c r="E43" s="89"/>
      <c r="F43" s="89">
        <v>627</v>
      </c>
      <c r="G43" s="89" t="s">
        <v>184</v>
      </c>
      <c r="H43" s="89" t="s">
        <v>337</v>
      </c>
      <c r="I43" s="89" t="s">
        <v>170</v>
      </c>
      <c r="J43" s="100"/>
      <c r="K43" s="89">
        <v>3.42</v>
      </c>
      <c r="L43" s="89" t="s">
        <v>174</v>
      </c>
      <c r="M43" s="116">
        <v>3.85</v>
      </c>
      <c r="N43" s="116">
        <v>3.83</v>
      </c>
      <c r="O43" s="116">
        <v>35556</v>
      </c>
      <c r="P43" s="116">
        <v>97.44</v>
      </c>
      <c r="Q43" s="116">
        <v>0</v>
      </c>
      <c r="R43" s="116">
        <v>34.65</v>
      </c>
      <c r="S43" s="116">
        <v>0.01</v>
      </c>
      <c r="T43" s="116">
        <v>3.26</v>
      </c>
      <c r="U43" s="116">
        <v>0.42</v>
      </c>
    </row>
    <row r="44" spans="2:21">
      <c r="B44" s="59" t="s">
        <v>34</v>
      </c>
      <c r="C44" s="87"/>
      <c r="D44" s="87"/>
      <c r="E44" s="87"/>
      <c r="F44" s="87"/>
      <c r="G44" s="87"/>
      <c r="H44" s="87"/>
      <c r="I44" s="87"/>
      <c r="J44" s="96"/>
      <c r="K44" s="87"/>
      <c r="L44" s="87"/>
      <c r="M44" s="90"/>
      <c r="N44" s="90"/>
      <c r="O44" s="90"/>
      <c r="P44" s="90"/>
      <c r="Q44" s="90"/>
      <c r="R44" s="90"/>
      <c r="S44" s="90"/>
      <c r="T44" s="90"/>
      <c r="U44" s="90"/>
    </row>
    <row r="45" spans="2:21">
      <c r="B45" s="60" t="s">
        <v>266</v>
      </c>
      <c r="C45" s="89"/>
      <c r="D45" s="89"/>
      <c r="E45" s="89"/>
      <c r="F45" s="89"/>
      <c r="G45" s="89"/>
      <c r="H45" s="89"/>
      <c r="I45" s="89"/>
      <c r="J45" s="100"/>
      <c r="K45" s="89"/>
      <c r="L45" s="89"/>
      <c r="M45" s="116"/>
      <c r="N45" s="116"/>
      <c r="O45" s="116"/>
      <c r="P45" s="116"/>
      <c r="Q45" s="116"/>
      <c r="R45" s="116"/>
      <c r="S45" s="116"/>
      <c r="T45" s="116">
        <v>0</v>
      </c>
      <c r="U45" s="116"/>
    </row>
    <row r="46" spans="2:21">
      <c r="B46" s="59" t="s">
        <v>240</v>
      </c>
      <c r="C46" s="87"/>
      <c r="D46" s="87"/>
      <c r="E46" s="87"/>
      <c r="F46" s="87"/>
      <c r="G46" s="87"/>
      <c r="H46" s="87"/>
      <c r="I46" s="87"/>
      <c r="J46" s="96"/>
      <c r="K46" s="87"/>
      <c r="L46" s="87"/>
      <c r="M46" s="90"/>
      <c r="N46" s="90"/>
      <c r="O46" s="90"/>
      <c r="P46" s="90"/>
      <c r="Q46" s="90"/>
      <c r="R46" s="90"/>
      <c r="S46" s="90"/>
      <c r="T46" s="90"/>
      <c r="U46" s="90"/>
    </row>
    <row r="47" spans="2:21">
      <c r="B47" s="59" t="s">
        <v>80</v>
      </c>
      <c r="C47" s="87"/>
      <c r="D47" s="87"/>
      <c r="E47" s="87"/>
      <c r="F47" s="87"/>
      <c r="G47" s="87"/>
      <c r="H47" s="87"/>
      <c r="I47" s="87"/>
      <c r="J47" s="96"/>
      <c r="K47" s="87"/>
      <c r="L47" s="87"/>
      <c r="M47" s="90"/>
      <c r="N47" s="90"/>
      <c r="O47" s="90"/>
      <c r="P47" s="90"/>
      <c r="Q47" s="90"/>
      <c r="R47" s="90"/>
      <c r="S47" s="90"/>
      <c r="T47" s="90"/>
      <c r="U47" s="90"/>
    </row>
    <row r="48" spans="2:21">
      <c r="B48" s="60" t="s">
        <v>266</v>
      </c>
      <c r="C48" s="89"/>
      <c r="D48" s="89"/>
      <c r="E48" s="89"/>
      <c r="F48" s="89"/>
      <c r="G48" s="89"/>
      <c r="H48" s="89"/>
      <c r="I48" s="89"/>
      <c r="J48" s="100"/>
      <c r="K48" s="89"/>
      <c r="L48" s="89"/>
      <c r="M48" s="116"/>
      <c r="N48" s="116"/>
      <c r="O48" s="116"/>
      <c r="P48" s="116"/>
      <c r="Q48" s="116"/>
      <c r="R48" s="116"/>
      <c r="S48" s="116"/>
      <c r="T48" s="116">
        <v>0</v>
      </c>
      <c r="U48" s="116"/>
    </row>
    <row r="49" spans="2:21">
      <c r="B49" s="59" t="s">
        <v>79</v>
      </c>
      <c r="C49" s="87"/>
      <c r="D49" s="87"/>
      <c r="E49" s="87"/>
      <c r="F49" s="87"/>
      <c r="G49" s="87"/>
      <c r="H49" s="87"/>
      <c r="I49" s="87"/>
      <c r="J49" s="96"/>
      <c r="K49" s="87"/>
      <c r="L49" s="87"/>
      <c r="M49" s="90"/>
      <c r="N49" s="90"/>
      <c r="O49" s="90"/>
      <c r="P49" s="90"/>
      <c r="Q49" s="90"/>
      <c r="R49" s="90"/>
      <c r="S49" s="90"/>
      <c r="T49" s="90"/>
      <c r="U49" s="90"/>
    </row>
    <row r="50" spans="2:21">
      <c r="B50" s="115" t="s">
        <v>266</v>
      </c>
      <c r="C50" s="89"/>
      <c r="D50" s="89"/>
      <c r="E50" s="89"/>
      <c r="F50" s="89"/>
      <c r="G50" s="89"/>
      <c r="H50" s="89"/>
      <c r="I50" s="89"/>
      <c r="J50" s="100"/>
      <c r="K50" s="89"/>
      <c r="L50" s="89"/>
      <c r="M50" s="116"/>
      <c r="N50" s="116"/>
      <c r="O50" s="116"/>
      <c r="P50" s="116"/>
      <c r="Q50" s="116"/>
      <c r="R50" s="116"/>
      <c r="S50" s="116"/>
      <c r="T50" s="116">
        <v>0</v>
      </c>
      <c r="U50" s="116"/>
    </row>
    <row r="51" spans="2:21">
      <c r="B51" s="113" t="s">
        <v>258</v>
      </c>
      <c r="C51" s="1"/>
      <c r="D51" s="1"/>
      <c r="E51" s="1"/>
      <c r="F51" s="1"/>
    </row>
    <row r="52" spans="2:21">
      <c r="B52" s="113" t="s">
        <v>142</v>
      </c>
      <c r="C52" s="1"/>
      <c r="D52" s="1"/>
      <c r="E52" s="1"/>
      <c r="F52" s="1"/>
    </row>
    <row r="53" spans="2:21">
      <c r="B53" s="113" t="s">
        <v>254</v>
      </c>
      <c r="C53" s="1"/>
      <c r="D53" s="1"/>
      <c r="E53" s="1"/>
      <c r="F53" s="1"/>
    </row>
    <row r="54" spans="2:21">
      <c r="B54" s="113" t="s">
        <v>255</v>
      </c>
      <c r="C54" s="1"/>
      <c r="D54" s="1"/>
      <c r="E54" s="1"/>
      <c r="F54" s="1"/>
    </row>
    <row r="55" spans="2:21">
      <c r="B55" s="112" t="s">
        <v>256</v>
      </c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828">
      <formula1>$BM$7:$BM$10</formula1>
    </dataValidation>
    <dataValidation type="list" allowBlank="1" showInputMessage="1" showErrorMessage="1" sqref="E38:E822">
      <formula1>$BI$7:$BI$24</formula1>
    </dataValidation>
    <dataValidation type="list" allowBlank="1" showInputMessage="1" showErrorMessage="1" sqref="L38:L828">
      <formula1>$BN$7:$BN$20</formula1>
    </dataValidation>
    <dataValidation type="list" allowBlank="1" showInputMessage="1" showErrorMessage="1" sqref="G38:G555">
      <formula1>$BK$7:$BK$29</formula1>
    </dataValidation>
    <dataValidation allowBlank="1" showInputMessage="1" showErrorMessage="1" sqref="B53 B55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workbookViewId="0">
      <selection activeCell="B1" sqref="B1:O7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8.140625" style="2" customWidth="1"/>
    <col min="4" max="4" width="16.7109375" style="2" customWidth="1"/>
    <col min="5" max="5" width="21.28515625" style="2" customWidth="1"/>
    <col min="6" max="6" width="11.7109375" style="2" customWidth="1"/>
    <col min="7" max="7" width="30.42578125" style="2" customWidth="1"/>
    <col min="8" max="8" width="16.28515625" style="1" customWidth="1"/>
    <col min="9" max="9" width="16" style="1" customWidth="1"/>
    <col min="10" max="10" width="16.42578125" style="1" customWidth="1"/>
    <col min="11" max="11" width="9.28515625" style="1" bestFit="1" customWidth="1"/>
    <col min="12" max="12" width="16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274</v>
      </c>
    </row>
    <row r="2" spans="2:62">
      <c r="B2" s="81" t="s">
        <v>275</v>
      </c>
    </row>
    <row r="3" spans="2:62">
      <c r="B3" s="81" t="s">
        <v>276</v>
      </c>
    </row>
    <row r="4" spans="2:62">
      <c r="B4" s="81" t="s">
        <v>277</v>
      </c>
    </row>
    <row r="6" spans="2:62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226</v>
      </c>
      <c r="F8" s="48" t="s">
        <v>147</v>
      </c>
      <c r="G8" s="77" t="s">
        <v>81</v>
      </c>
      <c r="H8" s="25" t="s">
        <v>131</v>
      </c>
      <c r="I8" s="25" t="s">
        <v>257</v>
      </c>
      <c r="J8" s="13" t="s">
        <v>253</v>
      </c>
      <c r="K8" s="13" t="s">
        <v>263</v>
      </c>
      <c r="L8" s="13" t="s">
        <v>75</v>
      </c>
      <c r="M8" s="13" t="s">
        <v>69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76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112787.77</v>
      </c>
      <c r="J11" s="83"/>
      <c r="K11" s="83">
        <v>0.34799999999999998</v>
      </c>
      <c r="L11" s="83">
        <v>1122.78</v>
      </c>
      <c r="M11" s="83"/>
      <c r="N11" s="83"/>
      <c r="O11" s="83">
        <v>13.58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110348</v>
      </c>
      <c r="J12" s="90"/>
      <c r="K12" s="90"/>
      <c r="L12" s="90">
        <v>434.18</v>
      </c>
      <c r="M12" s="90"/>
      <c r="N12" s="90"/>
      <c r="O12" s="90">
        <v>5.25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3491</v>
      </c>
      <c r="J13" s="90"/>
      <c r="K13" s="90"/>
      <c r="L13" s="90">
        <v>153.36000000000001</v>
      </c>
      <c r="M13" s="90"/>
      <c r="N13" s="90"/>
      <c r="O13" s="90">
        <v>1.85</v>
      </c>
    </row>
    <row r="14" spans="2:62" customFormat="1" ht="15.75">
      <c r="B14" s="60" t="s">
        <v>338</v>
      </c>
      <c r="C14" s="89">
        <v>585018</v>
      </c>
      <c r="D14" s="89" t="s">
        <v>151</v>
      </c>
      <c r="E14" s="89"/>
      <c r="F14" s="89">
        <v>585</v>
      </c>
      <c r="G14" s="89" t="s">
        <v>303</v>
      </c>
      <c r="H14" s="89" t="s">
        <v>174</v>
      </c>
      <c r="I14" s="116">
        <v>392</v>
      </c>
      <c r="J14" s="116">
        <v>3021</v>
      </c>
      <c r="K14" s="116">
        <v>0</v>
      </c>
      <c r="L14" s="116">
        <v>11.84</v>
      </c>
      <c r="M14" s="116">
        <v>0</v>
      </c>
      <c r="N14" s="116">
        <v>1.05</v>
      </c>
      <c r="O14" s="116">
        <v>0.14000000000000001</v>
      </c>
    </row>
    <row r="15" spans="2:62" customFormat="1" ht="15.75">
      <c r="B15" s="60" t="s">
        <v>339</v>
      </c>
      <c r="C15" s="89">
        <v>1081124</v>
      </c>
      <c r="D15" s="89" t="s">
        <v>151</v>
      </c>
      <c r="E15" s="89"/>
      <c r="F15" s="89">
        <v>1040</v>
      </c>
      <c r="G15" s="89" t="s">
        <v>340</v>
      </c>
      <c r="H15" s="89" t="s">
        <v>174</v>
      </c>
      <c r="I15" s="116">
        <v>45</v>
      </c>
      <c r="J15" s="116">
        <v>57600</v>
      </c>
      <c r="K15" s="116">
        <v>0</v>
      </c>
      <c r="L15" s="116">
        <v>25.92</v>
      </c>
      <c r="M15" s="116">
        <v>0</v>
      </c>
      <c r="N15" s="116">
        <v>2.31</v>
      </c>
      <c r="O15" s="116">
        <v>0.31</v>
      </c>
    </row>
    <row r="16" spans="2:62" customFormat="1" ht="15.75">
      <c r="B16" s="60" t="s">
        <v>341</v>
      </c>
      <c r="C16" s="89">
        <v>604611</v>
      </c>
      <c r="D16" s="89" t="s">
        <v>151</v>
      </c>
      <c r="E16" s="89"/>
      <c r="F16" s="89">
        <v>604</v>
      </c>
      <c r="G16" s="89" t="s">
        <v>293</v>
      </c>
      <c r="H16" s="89" t="s">
        <v>174</v>
      </c>
      <c r="I16" s="116">
        <v>602</v>
      </c>
      <c r="J16" s="116">
        <v>2474</v>
      </c>
      <c r="K16" s="116">
        <v>0</v>
      </c>
      <c r="L16" s="116">
        <v>14.89</v>
      </c>
      <c r="M16" s="116">
        <v>0</v>
      </c>
      <c r="N16" s="116">
        <v>1.33</v>
      </c>
      <c r="O16" s="116">
        <v>0.18</v>
      </c>
    </row>
    <row r="17" spans="2:15" customFormat="1" ht="15.75">
      <c r="B17" s="60" t="s">
        <v>342</v>
      </c>
      <c r="C17" s="89">
        <v>662577</v>
      </c>
      <c r="D17" s="89" t="s">
        <v>151</v>
      </c>
      <c r="E17" s="89"/>
      <c r="F17" s="89">
        <v>662</v>
      </c>
      <c r="G17" s="89" t="s">
        <v>293</v>
      </c>
      <c r="H17" s="89" t="s">
        <v>174</v>
      </c>
      <c r="I17" s="116">
        <v>1443</v>
      </c>
      <c r="J17" s="116">
        <v>2740</v>
      </c>
      <c r="K17" s="116">
        <v>0</v>
      </c>
      <c r="L17" s="116">
        <v>39.54</v>
      </c>
      <c r="M17" s="116">
        <v>0</v>
      </c>
      <c r="N17" s="116">
        <v>3.52</v>
      </c>
      <c r="O17" s="116">
        <v>0.48</v>
      </c>
    </row>
    <row r="18" spans="2:15" customFormat="1" ht="15.75">
      <c r="B18" s="60" t="s">
        <v>343</v>
      </c>
      <c r="C18" s="89">
        <v>1081942</v>
      </c>
      <c r="D18" s="89" t="s">
        <v>151</v>
      </c>
      <c r="E18" s="89"/>
      <c r="F18" s="89">
        <v>1068</v>
      </c>
      <c r="G18" s="89" t="s">
        <v>299</v>
      </c>
      <c r="H18" s="89" t="s">
        <v>174</v>
      </c>
      <c r="I18" s="116">
        <v>546</v>
      </c>
      <c r="J18" s="116">
        <v>1324</v>
      </c>
      <c r="K18" s="116">
        <v>0</v>
      </c>
      <c r="L18" s="116">
        <v>7.23</v>
      </c>
      <c r="M18" s="116">
        <v>0</v>
      </c>
      <c r="N18" s="116">
        <v>0.64</v>
      </c>
      <c r="O18" s="116">
        <v>0.09</v>
      </c>
    </row>
    <row r="19" spans="2:15" customFormat="1" ht="15.75">
      <c r="B19" s="60" t="s">
        <v>344</v>
      </c>
      <c r="C19" s="89">
        <v>629014</v>
      </c>
      <c r="D19" s="89" t="s">
        <v>151</v>
      </c>
      <c r="E19" s="89"/>
      <c r="F19" s="89">
        <v>629</v>
      </c>
      <c r="G19" s="89" t="s">
        <v>345</v>
      </c>
      <c r="H19" s="89" t="s">
        <v>174</v>
      </c>
      <c r="I19" s="116">
        <v>375</v>
      </c>
      <c r="J19" s="116">
        <v>2392</v>
      </c>
      <c r="K19" s="116">
        <v>0</v>
      </c>
      <c r="L19" s="116">
        <v>8.9700000000000006</v>
      </c>
      <c r="M19" s="116">
        <v>0</v>
      </c>
      <c r="N19" s="116">
        <v>0.8</v>
      </c>
      <c r="O19" s="116">
        <v>0.11</v>
      </c>
    </row>
    <row r="20" spans="2:15" customFormat="1" ht="15.75">
      <c r="B20" s="60" t="s">
        <v>346</v>
      </c>
      <c r="C20" s="89">
        <v>273011</v>
      </c>
      <c r="D20" s="89" t="s">
        <v>151</v>
      </c>
      <c r="E20" s="89"/>
      <c r="F20" s="89">
        <v>273</v>
      </c>
      <c r="G20" s="89" t="s">
        <v>188</v>
      </c>
      <c r="H20" s="89" t="s">
        <v>174</v>
      </c>
      <c r="I20" s="116">
        <v>88</v>
      </c>
      <c r="J20" s="116">
        <v>51100</v>
      </c>
      <c r="K20" s="116">
        <v>0</v>
      </c>
      <c r="L20" s="116">
        <v>44.97</v>
      </c>
      <c r="M20" s="116">
        <v>0</v>
      </c>
      <c r="N20" s="116">
        <v>4.01</v>
      </c>
      <c r="O20" s="116">
        <v>0.54</v>
      </c>
    </row>
    <row r="21" spans="2:15" customFormat="1" ht="15.75">
      <c r="B21" s="59" t="s">
        <v>29</v>
      </c>
      <c r="C21" s="87"/>
      <c r="D21" s="87"/>
      <c r="E21" s="87"/>
      <c r="F21" s="87"/>
      <c r="G21" s="87"/>
      <c r="H21" s="87"/>
      <c r="I21" s="90">
        <v>13353</v>
      </c>
      <c r="J21" s="90"/>
      <c r="K21" s="90"/>
      <c r="L21" s="90">
        <v>195.73</v>
      </c>
      <c r="M21" s="90"/>
      <c r="N21" s="90"/>
      <c r="O21" s="90">
        <v>2.37</v>
      </c>
    </row>
    <row r="22" spans="2:15" customFormat="1" ht="15.75">
      <c r="B22" s="60" t="s">
        <v>347</v>
      </c>
      <c r="C22" s="89">
        <v>715011</v>
      </c>
      <c r="D22" s="89" t="s">
        <v>151</v>
      </c>
      <c r="E22" s="89"/>
      <c r="F22" s="89">
        <v>715</v>
      </c>
      <c r="G22" s="89" t="s">
        <v>299</v>
      </c>
      <c r="H22" s="89" t="s">
        <v>174</v>
      </c>
      <c r="I22" s="116">
        <v>1309</v>
      </c>
      <c r="J22" s="116">
        <v>634.6</v>
      </c>
      <c r="K22" s="116">
        <v>0</v>
      </c>
      <c r="L22" s="116">
        <v>8.31</v>
      </c>
      <c r="M22" s="116">
        <v>0</v>
      </c>
      <c r="N22" s="116">
        <v>0.74</v>
      </c>
      <c r="O22" s="116">
        <v>0.1</v>
      </c>
    </row>
    <row r="23" spans="2:15" customFormat="1" ht="15.75">
      <c r="B23" s="60" t="s">
        <v>348</v>
      </c>
      <c r="C23" s="89">
        <v>251017</v>
      </c>
      <c r="D23" s="89" t="s">
        <v>151</v>
      </c>
      <c r="E23" s="89"/>
      <c r="F23" s="89">
        <v>251</v>
      </c>
      <c r="G23" s="89" t="s">
        <v>299</v>
      </c>
      <c r="H23" s="89" t="s">
        <v>174</v>
      </c>
      <c r="I23" s="116">
        <v>337</v>
      </c>
      <c r="J23" s="116">
        <v>2230</v>
      </c>
      <c r="K23" s="116">
        <v>0</v>
      </c>
      <c r="L23" s="116">
        <v>7.52</v>
      </c>
      <c r="M23" s="116">
        <v>0</v>
      </c>
      <c r="N23" s="116">
        <v>0.67</v>
      </c>
      <c r="O23" s="116">
        <v>0.09</v>
      </c>
    </row>
    <row r="24" spans="2:15" customFormat="1" ht="15.75">
      <c r="B24" s="60" t="s">
        <v>349</v>
      </c>
      <c r="C24" s="89">
        <v>226019</v>
      </c>
      <c r="D24" s="89" t="s">
        <v>151</v>
      </c>
      <c r="E24" s="89"/>
      <c r="F24" s="89">
        <v>226</v>
      </c>
      <c r="G24" s="89" t="s">
        <v>299</v>
      </c>
      <c r="H24" s="89" t="s">
        <v>174</v>
      </c>
      <c r="I24" s="116">
        <v>1830</v>
      </c>
      <c r="J24" s="116">
        <v>800.1</v>
      </c>
      <c r="K24" s="116">
        <v>0</v>
      </c>
      <c r="L24" s="116">
        <v>14.64</v>
      </c>
      <c r="M24" s="116">
        <v>0</v>
      </c>
      <c r="N24" s="116">
        <v>1.3</v>
      </c>
      <c r="O24" s="116">
        <v>0.18</v>
      </c>
    </row>
    <row r="25" spans="2:15" customFormat="1" ht="15.75">
      <c r="B25" s="60" t="s">
        <v>350</v>
      </c>
      <c r="C25" s="89">
        <v>1109644</v>
      </c>
      <c r="D25" s="89" t="s">
        <v>151</v>
      </c>
      <c r="E25" s="89"/>
      <c r="F25" s="89">
        <v>1731</v>
      </c>
      <c r="G25" s="89" t="s">
        <v>299</v>
      </c>
      <c r="H25" s="89" t="s">
        <v>174</v>
      </c>
      <c r="I25" s="116">
        <v>794</v>
      </c>
      <c r="J25" s="116">
        <v>909.2</v>
      </c>
      <c r="K25" s="116">
        <v>0</v>
      </c>
      <c r="L25" s="116">
        <v>7.22</v>
      </c>
      <c r="M25" s="116">
        <v>0</v>
      </c>
      <c r="N25" s="116">
        <v>0.64</v>
      </c>
      <c r="O25" s="116">
        <v>0.09</v>
      </c>
    </row>
    <row r="26" spans="2:15" customFormat="1" ht="15.75">
      <c r="B26" s="60" t="s">
        <v>351</v>
      </c>
      <c r="C26" s="89">
        <v>1098920</v>
      </c>
      <c r="D26" s="89" t="s">
        <v>151</v>
      </c>
      <c r="E26" s="89"/>
      <c r="F26" s="89">
        <v>1357</v>
      </c>
      <c r="G26" s="89" t="s">
        <v>299</v>
      </c>
      <c r="H26" s="89" t="s">
        <v>174</v>
      </c>
      <c r="I26" s="116">
        <v>3911</v>
      </c>
      <c r="J26" s="116">
        <v>2190</v>
      </c>
      <c r="K26" s="116">
        <v>0</v>
      </c>
      <c r="L26" s="116">
        <v>85.65</v>
      </c>
      <c r="M26" s="116">
        <v>0</v>
      </c>
      <c r="N26" s="116">
        <v>7.63</v>
      </c>
      <c r="O26" s="116">
        <v>1.04</v>
      </c>
    </row>
    <row r="27" spans="2:15" customFormat="1" ht="15.75">
      <c r="B27" s="60" t="s">
        <v>352</v>
      </c>
      <c r="C27" s="89">
        <v>445015</v>
      </c>
      <c r="D27" s="89" t="s">
        <v>151</v>
      </c>
      <c r="E27" s="89"/>
      <c r="F27" s="89">
        <v>445</v>
      </c>
      <c r="G27" s="89" t="s">
        <v>353</v>
      </c>
      <c r="H27" s="89" t="s">
        <v>174</v>
      </c>
      <c r="I27" s="116">
        <v>82</v>
      </c>
      <c r="J27" s="116">
        <v>5922</v>
      </c>
      <c r="K27" s="116">
        <v>0</v>
      </c>
      <c r="L27" s="116">
        <v>4.8600000000000003</v>
      </c>
      <c r="M27" s="116">
        <v>0</v>
      </c>
      <c r="N27" s="116">
        <v>0.43</v>
      </c>
      <c r="O27" s="116">
        <v>0.06</v>
      </c>
    </row>
    <row r="28" spans="2:15" customFormat="1" ht="15.75">
      <c r="B28" s="60" t="s">
        <v>354</v>
      </c>
      <c r="C28" s="89">
        <v>1157403</v>
      </c>
      <c r="D28" s="89" t="s">
        <v>151</v>
      </c>
      <c r="E28" s="89"/>
      <c r="F28" s="89">
        <v>1773</v>
      </c>
      <c r="G28" s="89" t="s">
        <v>355</v>
      </c>
      <c r="H28" s="89" t="s">
        <v>174</v>
      </c>
      <c r="I28" s="116">
        <v>5090</v>
      </c>
      <c r="J28" s="116">
        <v>1327</v>
      </c>
      <c r="K28" s="116">
        <v>0</v>
      </c>
      <c r="L28" s="116">
        <v>67.540000000000006</v>
      </c>
      <c r="M28" s="116">
        <v>0</v>
      </c>
      <c r="N28" s="116">
        <v>6.02</v>
      </c>
      <c r="O28" s="116">
        <v>0.82</v>
      </c>
    </row>
    <row r="29" spans="2:15" customFormat="1" ht="15.75">
      <c r="B29" s="59" t="s">
        <v>28</v>
      </c>
      <c r="C29" s="87"/>
      <c r="D29" s="87"/>
      <c r="E29" s="87"/>
      <c r="F29" s="87"/>
      <c r="G29" s="87"/>
      <c r="H29" s="87"/>
      <c r="I29" s="90">
        <v>93504</v>
      </c>
      <c r="J29" s="90"/>
      <c r="K29" s="90"/>
      <c r="L29" s="90">
        <v>85.09</v>
      </c>
      <c r="M29" s="90"/>
      <c r="N29" s="90"/>
      <c r="O29" s="90">
        <v>1.03</v>
      </c>
    </row>
    <row r="30" spans="2:15" customFormat="1" ht="15.75">
      <c r="B30" s="60" t="s">
        <v>356</v>
      </c>
      <c r="C30" s="89">
        <v>1156926</v>
      </c>
      <c r="D30" s="89" t="s">
        <v>151</v>
      </c>
      <c r="E30" s="89"/>
      <c r="F30" s="89">
        <v>1769</v>
      </c>
      <c r="G30" s="89" t="s">
        <v>162</v>
      </c>
      <c r="H30" s="89" t="s">
        <v>174</v>
      </c>
      <c r="I30" s="116">
        <v>93504</v>
      </c>
      <c r="J30" s="116">
        <v>91</v>
      </c>
      <c r="K30" s="116">
        <v>0</v>
      </c>
      <c r="L30" s="116">
        <v>85.09</v>
      </c>
      <c r="M30" s="116">
        <v>0.01</v>
      </c>
      <c r="N30" s="116">
        <v>7.58</v>
      </c>
      <c r="O30" s="116">
        <v>1.03</v>
      </c>
    </row>
    <row r="31" spans="2:15" customFormat="1" ht="15.75">
      <c r="B31" s="59" t="s">
        <v>70</v>
      </c>
      <c r="C31" s="87"/>
      <c r="D31" s="87"/>
      <c r="E31" s="87"/>
      <c r="F31" s="87"/>
      <c r="G31" s="87"/>
      <c r="H31" s="87"/>
      <c r="I31" s="90"/>
      <c r="J31" s="90"/>
      <c r="K31" s="90"/>
      <c r="L31" s="90"/>
      <c r="M31" s="90"/>
      <c r="N31" s="90"/>
      <c r="O31" s="90"/>
    </row>
    <row r="32" spans="2:15" customFormat="1" ht="15.75">
      <c r="B32" s="60" t="s">
        <v>266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266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60" t="s">
        <v>266</v>
      </c>
      <c r="C34" s="89"/>
      <c r="D34" s="89"/>
      <c r="E34" s="89"/>
      <c r="F34" s="89"/>
      <c r="G34" s="89"/>
      <c r="H34" s="89"/>
      <c r="I34" s="116"/>
      <c r="J34" s="116"/>
      <c r="K34" s="116"/>
      <c r="L34" s="116"/>
      <c r="M34" s="116"/>
      <c r="N34" s="116">
        <v>0</v>
      </c>
      <c r="O34" s="116"/>
    </row>
    <row r="35" spans="2:15" customFormat="1" ht="15.75">
      <c r="B35" s="59" t="s">
        <v>240</v>
      </c>
      <c r="C35" s="87"/>
      <c r="D35" s="87"/>
      <c r="E35" s="87"/>
      <c r="F35" s="87"/>
      <c r="G35" s="87"/>
      <c r="H35" s="87"/>
      <c r="I35" s="90">
        <v>2439.77</v>
      </c>
      <c r="J35" s="90"/>
      <c r="K35" s="90">
        <v>0.34799999999999998</v>
      </c>
      <c r="L35" s="90">
        <v>688.6</v>
      </c>
      <c r="M35" s="90"/>
      <c r="N35" s="90"/>
      <c r="O35" s="90">
        <v>8.33</v>
      </c>
    </row>
    <row r="36" spans="2:15" customFormat="1" ht="15.75">
      <c r="B36" s="59" t="s">
        <v>80</v>
      </c>
      <c r="C36" s="87"/>
      <c r="D36" s="87"/>
      <c r="E36" s="87"/>
      <c r="F36" s="87"/>
      <c r="G36" s="87"/>
      <c r="H36" s="87"/>
      <c r="I36" s="90">
        <v>678.17</v>
      </c>
      <c r="J36" s="90"/>
      <c r="K36" s="90"/>
      <c r="L36" s="90">
        <v>107.87</v>
      </c>
      <c r="M36" s="90"/>
      <c r="N36" s="90"/>
      <c r="O36" s="90">
        <v>1.3</v>
      </c>
    </row>
    <row r="37" spans="2:15">
      <c r="B37" s="60" t="s">
        <v>357</v>
      </c>
      <c r="C37" s="89" t="s">
        <v>358</v>
      </c>
      <c r="D37" s="89" t="s">
        <v>359</v>
      </c>
      <c r="E37" s="89" t="s">
        <v>360</v>
      </c>
      <c r="F37" s="89"/>
      <c r="G37" s="89" t="s">
        <v>361</v>
      </c>
      <c r="H37" s="89" t="s">
        <v>173</v>
      </c>
      <c r="I37" s="116">
        <v>425.67</v>
      </c>
      <c r="J37" s="116">
        <v>654</v>
      </c>
      <c r="K37" s="116">
        <v>0</v>
      </c>
      <c r="L37" s="116">
        <v>9.7899999999999991</v>
      </c>
      <c r="M37" s="116">
        <v>0</v>
      </c>
      <c r="N37" s="116">
        <v>0.87</v>
      </c>
      <c r="O37" s="116">
        <v>0.12</v>
      </c>
    </row>
    <row r="38" spans="2:15">
      <c r="B38" s="60" t="s">
        <v>362</v>
      </c>
      <c r="C38" s="89" t="s">
        <v>363</v>
      </c>
      <c r="D38" s="89" t="s">
        <v>364</v>
      </c>
      <c r="E38" s="89" t="s">
        <v>360</v>
      </c>
      <c r="F38" s="89"/>
      <c r="G38" s="89" t="s">
        <v>365</v>
      </c>
      <c r="H38" s="89" t="s">
        <v>173</v>
      </c>
      <c r="I38" s="116">
        <v>106</v>
      </c>
      <c r="J38" s="116">
        <v>10912</v>
      </c>
      <c r="K38" s="116">
        <v>0</v>
      </c>
      <c r="L38" s="116">
        <v>40.68</v>
      </c>
      <c r="M38" s="116">
        <v>0</v>
      </c>
      <c r="N38" s="116">
        <v>3.62</v>
      </c>
      <c r="O38" s="116">
        <v>0.49</v>
      </c>
    </row>
    <row r="39" spans="2:15">
      <c r="B39" s="60" t="s">
        <v>366</v>
      </c>
      <c r="C39" s="89" t="s">
        <v>367</v>
      </c>
      <c r="D39" s="89" t="s">
        <v>364</v>
      </c>
      <c r="E39" s="89" t="s">
        <v>360</v>
      </c>
      <c r="F39" s="89"/>
      <c r="G39" s="89" t="s">
        <v>368</v>
      </c>
      <c r="H39" s="89" t="s">
        <v>173</v>
      </c>
      <c r="I39" s="116">
        <v>146.5</v>
      </c>
      <c r="J39" s="116">
        <v>11140</v>
      </c>
      <c r="K39" s="116">
        <v>0</v>
      </c>
      <c r="L39" s="116">
        <v>57.4</v>
      </c>
      <c r="M39" s="116">
        <v>0</v>
      </c>
      <c r="N39" s="116">
        <v>5.1100000000000003</v>
      </c>
      <c r="O39" s="116">
        <v>0.69</v>
      </c>
    </row>
    <row r="40" spans="2:15">
      <c r="B40" s="59" t="s">
        <v>79</v>
      </c>
      <c r="C40" s="87"/>
      <c r="D40" s="87"/>
      <c r="E40" s="87"/>
      <c r="F40" s="87"/>
      <c r="G40" s="87"/>
      <c r="H40" s="87"/>
      <c r="I40" s="90">
        <v>1761.6</v>
      </c>
      <c r="J40" s="90"/>
      <c r="K40" s="90">
        <v>0.34799999999999998</v>
      </c>
      <c r="L40" s="90">
        <v>580.73</v>
      </c>
      <c r="M40" s="90"/>
      <c r="N40" s="90"/>
      <c r="O40" s="90">
        <v>7.02</v>
      </c>
    </row>
    <row r="41" spans="2:15">
      <c r="B41" s="60" t="s">
        <v>369</v>
      </c>
      <c r="C41" s="89" t="s">
        <v>370</v>
      </c>
      <c r="D41" s="89" t="s">
        <v>359</v>
      </c>
      <c r="E41" s="89" t="s">
        <v>360</v>
      </c>
      <c r="F41" s="89"/>
      <c r="G41" s="89" t="s">
        <v>371</v>
      </c>
      <c r="H41" s="89" t="s">
        <v>173</v>
      </c>
      <c r="I41" s="116">
        <v>15</v>
      </c>
      <c r="J41" s="116">
        <v>20822</v>
      </c>
      <c r="K41" s="116">
        <v>4.9000000000000002E-2</v>
      </c>
      <c r="L41" s="116">
        <v>11.03</v>
      </c>
      <c r="M41" s="116">
        <v>0</v>
      </c>
      <c r="N41" s="116">
        <v>0.98</v>
      </c>
      <c r="O41" s="116">
        <v>0.13</v>
      </c>
    </row>
    <row r="42" spans="2:15">
      <c r="B42" s="60" t="s">
        <v>372</v>
      </c>
      <c r="C42" s="89" t="s">
        <v>373</v>
      </c>
      <c r="D42" s="89" t="s">
        <v>359</v>
      </c>
      <c r="E42" s="89" t="s">
        <v>360</v>
      </c>
      <c r="F42" s="89"/>
      <c r="G42" s="89" t="s">
        <v>374</v>
      </c>
      <c r="H42" s="89" t="s">
        <v>173</v>
      </c>
      <c r="I42" s="116">
        <v>28.5</v>
      </c>
      <c r="J42" s="116">
        <v>38689</v>
      </c>
      <c r="K42" s="116">
        <v>0</v>
      </c>
      <c r="L42" s="116">
        <v>38.78</v>
      </c>
      <c r="M42" s="116">
        <v>0</v>
      </c>
      <c r="N42" s="116">
        <v>3.45</v>
      </c>
      <c r="O42" s="116">
        <v>0.47</v>
      </c>
    </row>
    <row r="43" spans="2:15">
      <c r="B43" s="60" t="s">
        <v>375</v>
      </c>
      <c r="C43" s="89" t="s">
        <v>376</v>
      </c>
      <c r="D43" s="89" t="s">
        <v>359</v>
      </c>
      <c r="E43" s="89" t="s">
        <v>360</v>
      </c>
      <c r="F43" s="89"/>
      <c r="G43" s="89" t="s">
        <v>377</v>
      </c>
      <c r="H43" s="89" t="s">
        <v>173</v>
      </c>
      <c r="I43" s="116">
        <v>8</v>
      </c>
      <c r="J43" s="116">
        <v>17500</v>
      </c>
      <c r="K43" s="116">
        <v>0</v>
      </c>
      <c r="L43" s="116">
        <v>4.92</v>
      </c>
      <c r="M43" s="116">
        <v>0</v>
      </c>
      <c r="N43" s="116">
        <v>0.44</v>
      </c>
      <c r="O43" s="116">
        <v>0.06</v>
      </c>
    </row>
    <row r="44" spans="2:15">
      <c r="B44" s="60" t="s">
        <v>378</v>
      </c>
      <c r="C44" s="89" t="s">
        <v>379</v>
      </c>
      <c r="D44" s="89" t="s">
        <v>359</v>
      </c>
      <c r="E44" s="89" t="s">
        <v>360</v>
      </c>
      <c r="F44" s="89"/>
      <c r="G44" s="89" t="s">
        <v>377</v>
      </c>
      <c r="H44" s="89" t="s">
        <v>173</v>
      </c>
      <c r="I44" s="116">
        <v>34</v>
      </c>
      <c r="J44" s="116">
        <v>21260</v>
      </c>
      <c r="K44" s="116">
        <v>0</v>
      </c>
      <c r="L44" s="116">
        <v>25.42</v>
      </c>
      <c r="M44" s="116">
        <v>0</v>
      </c>
      <c r="N44" s="116">
        <v>2.2599999999999998</v>
      </c>
      <c r="O44" s="116">
        <v>0.31</v>
      </c>
    </row>
    <row r="45" spans="2:15">
      <c r="B45" s="60" t="s">
        <v>380</v>
      </c>
      <c r="C45" s="89" t="s">
        <v>381</v>
      </c>
      <c r="D45" s="89" t="s">
        <v>359</v>
      </c>
      <c r="E45" s="89" t="s">
        <v>360</v>
      </c>
      <c r="F45" s="89"/>
      <c r="G45" s="89" t="s">
        <v>377</v>
      </c>
      <c r="H45" s="89" t="s">
        <v>173</v>
      </c>
      <c r="I45" s="116">
        <v>35</v>
      </c>
      <c r="J45" s="116">
        <v>9217</v>
      </c>
      <c r="K45" s="116">
        <v>4.1000000000000002E-2</v>
      </c>
      <c r="L45" s="116">
        <v>11.39</v>
      </c>
      <c r="M45" s="116">
        <v>0</v>
      </c>
      <c r="N45" s="116">
        <v>1.01</v>
      </c>
      <c r="O45" s="116">
        <v>0.14000000000000001</v>
      </c>
    </row>
    <row r="46" spans="2:15">
      <c r="B46" s="60" t="s">
        <v>382</v>
      </c>
      <c r="C46" s="89" t="s">
        <v>383</v>
      </c>
      <c r="D46" s="89" t="s">
        <v>364</v>
      </c>
      <c r="E46" s="89" t="s">
        <v>360</v>
      </c>
      <c r="F46" s="89"/>
      <c r="G46" s="89" t="s">
        <v>377</v>
      </c>
      <c r="H46" s="89" t="s">
        <v>173</v>
      </c>
      <c r="I46" s="116">
        <v>49</v>
      </c>
      <c r="J46" s="116">
        <v>8980</v>
      </c>
      <c r="K46" s="116">
        <v>0</v>
      </c>
      <c r="L46" s="116">
        <v>15.48</v>
      </c>
      <c r="M46" s="116">
        <v>0</v>
      </c>
      <c r="N46" s="116">
        <v>1.38</v>
      </c>
      <c r="O46" s="116">
        <v>0.19</v>
      </c>
    </row>
    <row r="47" spans="2:15">
      <c r="B47" s="60" t="s">
        <v>384</v>
      </c>
      <c r="C47" s="89" t="s">
        <v>385</v>
      </c>
      <c r="D47" s="89" t="s">
        <v>359</v>
      </c>
      <c r="E47" s="89" t="s">
        <v>360</v>
      </c>
      <c r="F47" s="89"/>
      <c r="G47" s="89" t="s">
        <v>386</v>
      </c>
      <c r="H47" s="89" t="s">
        <v>173</v>
      </c>
      <c r="I47" s="116">
        <v>350</v>
      </c>
      <c r="J47" s="116">
        <v>2913</v>
      </c>
      <c r="K47" s="116">
        <v>0.19900000000000001</v>
      </c>
      <c r="L47" s="116">
        <v>36.06</v>
      </c>
      <c r="M47" s="116">
        <v>0</v>
      </c>
      <c r="N47" s="116">
        <v>3.21</v>
      </c>
      <c r="O47" s="116">
        <v>0.44</v>
      </c>
    </row>
    <row r="48" spans="2:15">
      <c r="B48" s="60" t="s">
        <v>387</v>
      </c>
      <c r="C48" s="89" t="s">
        <v>388</v>
      </c>
      <c r="D48" s="89" t="s">
        <v>359</v>
      </c>
      <c r="E48" s="89" t="s">
        <v>360</v>
      </c>
      <c r="F48" s="89"/>
      <c r="G48" s="89" t="s">
        <v>386</v>
      </c>
      <c r="H48" s="89" t="s">
        <v>173</v>
      </c>
      <c r="I48" s="116">
        <v>35</v>
      </c>
      <c r="J48" s="116">
        <v>11703</v>
      </c>
      <c r="K48" s="116">
        <v>0</v>
      </c>
      <c r="L48" s="116">
        <v>14.41</v>
      </c>
      <c r="M48" s="116">
        <v>0</v>
      </c>
      <c r="N48" s="116">
        <v>1.28</v>
      </c>
      <c r="O48" s="116">
        <v>0.17</v>
      </c>
    </row>
    <row r="49" spans="2:15">
      <c r="B49" s="60" t="s">
        <v>389</v>
      </c>
      <c r="C49" s="89" t="s">
        <v>390</v>
      </c>
      <c r="D49" s="89" t="s">
        <v>359</v>
      </c>
      <c r="E49" s="89" t="s">
        <v>360</v>
      </c>
      <c r="F49" s="89"/>
      <c r="G49" s="89" t="s">
        <v>386</v>
      </c>
      <c r="H49" s="89" t="s">
        <v>173</v>
      </c>
      <c r="I49" s="116">
        <v>42</v>
      </c>
      <c r="J49" s="116">
        <v>27389</v>
      </c>
      <c r="K49" s="116">
        <v>0</v>
      </c>
      <c r="L49" s="116">
        <v>40.46</v>
      </c>
      <c r="M49" s="116">
        <v>0</v>
      </c>
      <c r="N49" s="116">
        <v>3.6</v>
      </c>
      <c r="O49" s="116">
        <v>0.49</v>
      </c>
    </row>
    <row r="50" spans="2:15">
      <c r="B50" s="60" t="s">
        <v>391</v>
      </c>
      <c r="C50" s="89" t="s">
        <v>392</v>
      </c>
      <c r="D50" s="89" t="s">
        <v>359</v>
      </c>
      <c r="E50" s="89" t="s">
        <v>360</v>
      </c>
      <c r="F50" s="89"/>
      <c r="G50" s="89" t="s">
        <v>393</v>
      </c>
      <c r="H50" s="89" t="s">
        <v>173</v>
      </c>
      <c r="I50" s="116">
        <v>56</v>
      </c>
      <c r="J50" s="116">
        <v>8312</v>
      </c>
      <c r="K50" s="116">
        <v>0</v>
      </c>
      <c r="L50" s="116">
        <v>16.37</v>
      </c>
      <c r="M50" s="116">
        <v>0</v>
      </c>
      <c r="N50" s="116">
        <v>1.46</v>
      </c>
      <c r="O50" s="116">
        <v>0.2</v>
      </c>
    </row>
    <row r="51" spans="2:15">
      <c r="B51" s="60" t="s">
        <v>394</v>
      </c>
      <c r="C51" s="89" t="s">
        <v>395</v>
      </c>
      <c r="D51" s="89" t="s">
        <v>359</v>
      </c>
      <c r="E51" s="89" t="s">
        <v>360</v>
      </c>
      <c r="F51" s="89"/>
      <c r="G51" s="89" t="s">
        <v>396</v>
      </c>
      <c r="H51" s="89" t="s">
        <v>173</v>
      </c>
      <c r="I51" s="116">
        <v>56</v>
      </c>
      <c r="J51" s="116">
        <v>5439</v>
      </c>
      <c r="K51" s="116">
        <v>5.8999999999999997E-2</v>
      </c>
      <c r="L51" s="116">
        <v>10.77</v>
      </c>
      <c r="M51" s="116">
        <v>0</v>
      </c>
      <c r="N51" s="116">
        <v>0.96</v>
      </c>
      <c r="O51" s="116">
        <v>0.13</v>
      </c>
    </row>
    <row r="52" spans="2:15">
      <c r="B52" s="60" t="s">
        <v>397</v>
      </c>
      <c r="C52" s="89" t="s">
        <v>398</v>
      </c>
      <c r="D52" s="89" t="s">
        <v>364</v>
      </c>
      <c r="E52" s="89" t="s">
        <v>360</v>
      </c>
      <c r="F52" s="89"/>
      <c r="G52" s="89" t="s">
        <v>361</v>
      </c>
      <c r="H52" s="89" t="s">
        <v>173</v>
      </c>
      <c r="I52" s="116">
        <v>14</v>
      </c>
      <c r="J52" s="116">
        <v>23022</v>
      </c>
      <c r="K52" s="116">
        <v>0</v>
      </c>
      <c r="L52" s="116">
        <v>11.34</v>
      </c>
      <c r="M52" s="116">
        <v>0</v>
      </c>
      <c r="N52" s="116">
        <v>1.01</v>
      </c>
      <c r="O52" s="116">
        <v>0.14000000000000001</v>
      </c>
    </row>
    <row r="53" spans="2:15">
      <c r="B53" s="60" t="s">
        <v>399</v>
      </c>
      <c r="C53" s="89" t="s">
        <v>400</v>
      </c>
      <c r="D53" s="89" t="s">
        <v>359</v>
      </c>
      <c r="E53" s="89" t="s">
        <v>360</v>
      </c>
      <c r="F53" s="89"/>
      <c r="G53" s="89" t="s">
        <v>401</v>
      </c>
      <c r="H53" s="89" t="s">
        <v>173</v>
      </c>
      <c r="I53" s="116">
        <v>75</v>
      </c>
      <c r="J53" s="116">
        <v>2719</v>
      </c>
      <c r="K53" s="116">
        <v>0</v>
      </c>
      <c r="L53" s="116">
        <v>7.17</v>
      </c>
      <c r="M53" s="116">
        <v>0</v>
      </c>
      <c r="N53" s="116">
        <v>0.64</v>
      </c>
      <c r="O53" s="116">
        <v>0.09</v>
      </c>
    </row>
    <row r="54" spans="2:15">
      <c r="B54" s="60" t="s">
        <v>402</v>
      </c>
      <c r="C54" s="89" t="s">
        <v>403</v>
      </c>
      <c r="D54" s="89" t="s">
        <v>359</v>
      </c>
      <c r="E54" s="89" t="s">
        <v>360</v>
      </c>
      <c r="F54" s="89"/>
      <c r="G54" s="89" t="s">
        <v>401</v>
      </c>
      <c r="H54" s="89" t="s">
        <v>173</v>
      </c>
      <c r="I54" s="116">
        <v>60</v>
      </c>
      <c r="J54" s="116">
        <v>5878</v>
      </c>
      <c r="K54" s="116">
        <v>0</v>
      </c>
      <c r="L54" s="116">
        <v>12.4</v>
      </c>
      <c r="M54" s="116">
        <v>0</v>
      </c>
      <c r="N54" s="116">
        <v>1.1000000000000001</v>
      </c>
      <c r="O54" s="116">
        <v>0.15</v>
      </c>
    </row>
    <row r="55" spans="2:15">
      <c r="B55" s="60" t="s">
        <v>404</v>
      </c>
      <c r="C55" s="89" t="s">
        <v>405</v>
      </c>
      <c r="D55" s="89" t="s">
        <v>359</v>
      </c>
      <c r="E55" s="89" t="s">
        <v>360</v>
      </c>
      <c r="F55" s="89"/>
      <c r="G55" s="89" t="s">
        <v>406</v>
      </c>
      <c r="H55" s="89" t="s">
        <v>173</v>
      </c>
      <c r="I55" s="116">
        <v>28</v>
      </c>
      <c r="J55" s="116">
        <v>13127</v>
      </c>
      <c r="K55" s="116">
        <v>0</v>
      </c>
      <c r="L55" s="116">
        <v>12.93</v>
      </c>
      <c r="M55" s="116">
        <v>0</v>
      </c>
      <c r="N55" s="116">
        <v>1.1499999999999999</v>
      </c>
      <c r="O55" s="116">
        <v>0.16</v>
      </c>
    </row>
    <row r="56" spans="2:15">
      <c r="B56" s="60" t="s">
        <v>407</v>
      </c>
      <c r="C56" s="89" t="s">
        <v>408</v>
      </c>
      <c r="D56" s="89" t="s">
        <v>359</v>
      </c>
      <c r="E56" s="89" t="s">
        <v>360</v>
      </c>
      <c r="F56" s="89"/>
      <c r="G56" s="89" t="s">
        <v>409</v>
      </c>
      <c r="H56" s="89" t="s">
        <v>173</v>
      </c>
      <c r="I56" s="116">
        <v>140</v>
      </c>
      <c r="J56" s="116">
        <v>3578</v>
      </c>
      <c r="K56" s="116">
        <v>0</v>
      </c>
      <c r="L56" s="116">
        <v>17.62</v>
      </c>
      <c r="M56" s="116">
        <v>0</v>
      </c>
      <c r="N56" s="116">
        <v>1.57</v>
      </c>
      <c r="O56" s="116">
        <v>0.21</v>
      </c>
    </row>
    <row r="57" spans="2:15">
      <c r="B57" s="60" t="s">
        <v>410</v>
      </c>
      <c r="C57" s="89" t="s">
        <v>411</v>
      </c>
      <c r="D57" s="89" t="s">
        <v>364</v>
      </c>
      <c r="E57" s="89" t="s">
        <v>360</v>
      </c>
      <c r="F57" s="89"/>
      <c r="G57" s="89" t="s">
        <v>412</v>
      </c>
      <c r="H57" s="89" t="s">
        <v>173</v>
      </c>
      <c r="I57" s="116">
        <v>3.3</v>
      </c>
      <c r="J57" s="116">
        <v>173984</v>
      </c>
      <c r="K57" s="116">
        <v>0</v>
      </c>
      <c r="L57" s="116">
        <v>20.190000000000001</v>
      </c>
      <c r="M57" s="116">
        <v>0</v>
      </c>
      <c r="N57" s="116">
        <v>1.8</v>
      </c>
      <c r="O57" s="116">
        <v>0.24</v>
      </c>
    </row>
    <row r="58" spans="2:15">
      <c r="B58" s="60" t="s">
        <v>413</v>
      </c>
      <c r="C58" s="89" t="s">
        <v>414</v>
      </c>
      <c r="D58" s="89" t="s">
        <v>364</v>
      </c>
      <c r="E58" s="89" t="s">
        <v>360</v>
      </c>
      <c r="F58" s="89"/>
      <c r="G58" s="89" t="s">
        <v>412</v>
      </c>
      <c r="H58" s="89" t="s">
        <v>173</v>
      </c>
      <c r="I58" s="116">
        <v>1.9</v>
      </c>
      <c r="J58" s="116">
        <v>197845</v>
      </c>
      <c r="K58" s="116">
        <v>0</v>
      </c>
      <c r="L58" s="116">
        <v>13.22</v>
      </c>
      <c r="M58" s="116">
        <v>0</v>
      </c>
      <c r="N58" s="116">
        <v>1.18</v>
      </c>
      <c r="O58" s="116">
        <v>0.16</v>
      </c>
    </row>
    <row r="59" spans="2:15">
      <c r="B59" s="60" t="s">
        <v>415</v>
      </c>
      <c r="C59" s="89" t="s">
        <v>416</v>
      </c>
      <c r="D59" s="89" t="s">
        <v>364</v>
      </c>
      <c r="E59" s="89" t="s">
        <v>360</v>
      </c>
      <c r="F59" s="89"/>
      <c r="G59" s="89" t="s">
        <v>365</v>
      </c>
      <c r="H59" s="89" t="s">
        <v>173</v>
      </c>
      <c r="I59" s="116">
        <v>6</v>
      </c>
      <c r="J59" s="116">
        <v>124229</v>
      </c>
      <c r="K59" s="116">
        <v>0</v>
      </c>
      <c r="L59" s="116">
        <v>26.22</v>
      </c>
      <c r="M59" s="116">
        <v>0</v>
      </c>
      <c r="N59" s="116">
        <v>2.33</v>
      </c>
      <c r="O59" s="116">
        <v>0.32</v>
      </c>
    </row>
    <row r="60" spans="2:15">
      <c r="B60" s="60" t="s">
        <v>417</v>
      </c>
      <c r="C60" s="89" t="s">
        <v>418</v>
      </c>
      <c r="D60" s="89" t="s">
        <v>364</v>
      </c>
      <c r="E60" s="89" t="s">
        <v>360</v>
      </c>
      <c r="F60" s="89"/>
      <c r="G60" s="89" t="s">
        <v>365</v>
      </c>
      <c r="H60" s="89" t="s">
        <v>173</v>
      </c>
      <c r="I60" s="116">
        <v>21</v>
      </c>
      <c r="J60" s="116">
        <v>18011</v>
      </c>
      <c r="K60" s="116">
        <v>0</v>
      </c>
      <c r="L60" s="116">
        <v>13.3</v>
      </c>
      <c r="M60" s="116">
        <v>0</v>
      </c>
      <c r="N60" s="116">
        <v>1.18</v>
      </c>
      <c r="O60" s="116">
        <v>0.16</v>
      </c>
    </row>
    <row r="61" spans="2:15">
      <c r="B61" s="60" t="s">
        <v>419</v>
      </c>
      <c r="C61" s="89" t="s">
        <v>420</v>
      </c>
      <c r="D61" s="89" t="s">
        <v>364</v>
      </c>
      <c r="E61" s="89" t="s">
        <v>360</v>
      </c>
      <c r="F61" s="89"/>
      <c r="G61" s="89" t="s">
        <v>365</v>
      </c>
      <c r="H61" s="89" t="s">
        <v>173</v>
      </c>
      <c r="I61" s="116">
        <v>65.099999999999994</v>
      </c>
      <c r="J61" s="116">
        <v>13954</v>
      </c>
      <c r="K61" s="116">
        <v>0</v>
      </c>
      <c r="L61" s="116">
        <v>31.95</v>
      </c>
      <c r="M61" s="116">
        <v>0</v>
      </c>
      <c r="N61" s="116">
        <v>2.85</v>
      </c>
      <c r="O61" s="116">
        <v>0.39</v>
      </c>
    </row>
    <row r="62" spans="2:15">
      <c r="B62" s="60" t="s">
        <v>421</v>
      </c>
      <c r="C62" s="89" t="s">
        <v>422</v>
      </c>
      <c r="D62" s="89" t="s">
        <v>364</v>
      </c>
      <c r="E62" s="89" t="s">
        <v>360</v>
      </c>
      <c r="F62" s="89"/>
      <c r="G62" s="89" t="s">
        <v>365</v>
      </c>
      <c r="H62" s="89" t="s">
        <v>173</v>
      </c>
      <c r="I62" s="116">
        <v>15.9</v>
      </c>
      <c r="J62" s="116">
        <v>26331</v>
      </c>
      <c r="K62" s="116">
        <v>0</v>
      </c>
      <c r="L62" s="116">
        <v>14.72</v>
      </c>
      <c r="M62" s="116">
        <v>0</v>
      </c>
      <c r="N62" s="116">
        <v>1.31</v>
      </c>
      <c r="O62" s="116">
        <v>0.18</v>
      </c>
    </row>
    <row r="63" spans="2:15">
      <c r="B63" s="60" t="s">
        <v>423</v>
      </c>
      <c r="C63" s="89" t="s">
        <v>424</v>
      </c>
      <c r="D63" s="89" t="s">
        <v>364</v>
      </c>
      <c r="E63" s="89" t="s">
        <v>360</v>
      </c>
      <c r="F63" s="89"/>
      <c r="G63" s="89" t="s">
        <v>365</v>
      </c>
      <c r="H63" s="89" t="s">
        <v>173</v>
      </c>
      <c r="I63" s="116">
        <v>70</v>
      </c>
      <c r="J63" s="116">
        <v>10455</v>
      </c>
      <c r="K63" s="116">
        <v>0</v>
      </c>
      <c r="L63" s="116">
        <v>25.74</v>
      </c>
      <c r="M63" s="116">
        <v>0</v>
      </c>
      <c r="N63" s="116">
        <v>2.29</v>
      </c>
      <c r="O63" s="116">
        <v>0.31</v>
      </c>
    </row>
    <row r="64" spans="2:15">
      <c r="B64" s="60" t="s">
        <v>425</v>
      </c>
      <c r="C64" s="89" t="s">
        <v>426</v>
      </c>
      <c r="D64" s="89" t="s">
        <v>364</v>
      </c>
      <c r="E64" s="89" t="s">
        <v>360</v>
      </c>
      <c r="F64" s="89"/>
      <c r="G64" s="89" t="s">
        <v>365</v>
      </c>
      <c r="H64" s="89" t="s">
        <v>173</v>
      </c>
      <c r="I64" s="116">
        <v>30</v>
      </c>
      <c r="J64" s="116">
        <v>15234</v>
      </c>
      <c r="K64" s="116">
        <v>0</v>
      </c>
      <c r="L64" s="116">
        <v>16.07</v>
      </c>
      <c r="M64" s="116">
        <v>0</v>
      </c>
      <c r="N64" s="116">
        <v>1.43</v>
      </c>
      <c r="O64" s="116">
        <v>0.19</v>
      </c>
    </row>
    <row r="65" spans="2:15">
      <c r="B65" s="60" t="s">
        <v>427</v>
      </c>
      <c r="C65" s="89" t="s">
        <v>428</v>
      </c>
      <c r="D65" s="89" t="s">
        <v>364</v>
      </c>
      <c r="E65" s="89" t="s">
        <v>360</v>
      </c>
      <c r="F65" s="89"/>
      <c r="G65" s="89" t="s">
        <v>429</v>
      </c>
      <c r="H65" s="89" t="s">
        <v>173</v>
      </c>
      <c r="I65" s="116">
        <v>35</v>
      </c>
      <c r="J65" s="116">
        <v>21989</v>
      </c>
      <c r="K65" s="116">
        <v>0</v>
      </c>
      <c r="L65" s="116">
        <v>27.07</v>
      </c>
      <c r="M65" s="116">
        <v>0</v>
      </c>
      <c r="N65" s="116">
        <v>2.41</v>
      </c>
      <c r="O65" s="116">
        <v>0.33</v>
      </c>
    </row>
    <row r="66" spans="2:15">
      <c r="B66" s="60" t="s">
        <v>430</v>
      </c>
      <c r="C66" s="89" t="s">
        <v>431</v>
      </c>
      <c r="D66" s="89" t="s">
        <v>364</v>
      </c>
      <c r="E66" s="89" t="s">
        <v>360</v>
      </c>
      <c r="F66" s="89"/>
      <c r="G66" s="89" t="s">
        <v>429</v>
      </c>
      <c r="H66" s="89" t="s">
        <v>173</v>
      </c>
      <c r="I66" s="116">
        <v>105</v>
      </c>
      <c r="J66" s="116">
        <v>5092</v>
      </c>
      <c r="K66" s="116">
        <v>0</v>
      </c>
      <c r="L66" s="116">
        <v>18.8</v>
      </c>
      <c r="M66" s="116">
        <v>0</v>
      </c>
      <c r="N66" s="116">
        <v>1.67</v>
      </c>
      <c r="O66" s="116">
        <v>0.23</v>
      </c>
    </row>
    <row r="67" spans="2:15">
      <c r="B67" s="60" t="s">
        <v>432</v>
      </c>
      <c r="C67" s="89" t="s">
        <v>433</v>
      </c>
      <c r="D67" s="89" t="s">
        <v>359</v>
      </c>
      <c r="E67" s="89" t="s">
        <v>360</v>
      </c>
      <c r="F67" s="89"/>
      <c r="G67" s="89" t="s">
        <v>429</v>
      </c>
      <c r="H67" s="89" t="s">
        <v>173</v>
      </c>
      <c r="I67" s="116">
        <v>259.39999999999998</v>
      </c>
      <c r="J67" s="116">
        <v>4860</v>
      </c>
      <c r="K67" s="116">
        <v>0</v>
      </c>
      <c r="L67" s="116">
        <v>44.34</v>
      </c>
      <c r="M67" s="116">
        <v>0</v>
      </c>
      <c r="N67" s="116">
        <v>3.95</v>
      </c>
      <c r="O67" s="116">
        <v>0.54</v>
      </c>
    </row>
    <row r="68" spans="2:15">
      <c r="B68" s="60" t="s">
        <v>434</v>
      </c>
      <c r="C68" s="89" t="s">
        <v>435</v>
      </c>
      <c r="D68" s="89" t="s">
        <v>364</v>
      </c>
      <c r="E68" s="89" t="s">
        <v>360</v>
      </c>
      <c r="F68" s="89"/>
      <c r="G68" s="89" t="s">
        <v>429</v>
      </c>
      <c r="H68" s="89" t="s">
        <v>173</v>
      </c>
      <c r="I68" s="116">
        <v>25.5</v>
      </c>
      <c r="J68" s="116">
        <v>17734</v>
      </c>
      <c r="K68" s="116">
        <v>0</v>
      </c>
      <c r="L68" s="116">
        <v>15.9</v>
      </c>
      <c r="M68" s="116">
        <v>0</v>
      </c>
      <c r="N68" s="116">
        <v>1.42</v>
      </c>
      <c r="O68" s="116">
        <v>0.19</v>
      </c>
    </row>
    <row r="69" spans="2:15">
      <c r="B69" s="115" t="s">
        <v>436</v>
      </c>
      <c r="C69" s="89" t="s">
        <v>437</v>
      </c>
      <c r="D69" s="89" t="s">
        <v>364</v>
      </c>
      <c r="E69" s="89" t="s">
        <v>360</v>
      </c>
      <c r="F69" s="89"/>
      <c r="G69" s="89" t="s">
        <v>429</v>
      </c>
      <c r="H69" s="89" t="s">
        <v>173</v>
      </c>
      <c r="I69" s="116">
        <v>98</v>
      </c>
      <c r="J69" s="116">
        <v>7735</v>
      </c>
      <c r="K69" s="116">
        <v>0</v>
      </c>
      <c r="L69" s="116">
        <v>26.66</v>
      </c>
      <c r="M69" s="116">
        <v>0</v>
      </c>
      <c r="N69" s="116">
        <v>2.37</v>
      </c>
      <c r="O69" s="116">
        <v>0.32</v>
      </c>
    </row>
    <row r="70" spans="2:15">
      <c r="B70" s="113" t="s">
        <v>258</v>
      </c>
      <c r="E70" s="1"/>
      <c r="F70" s="1"/>
      <c r="G70" s="1"/>
    </row>
    <row r="71" spans="2:15">
      <c r="B71" s="113" t="s">
        <v>142</v>
      </c>
      <c r="E71" s="1"/>
      <c r="F71" s="1"/>
      <c r="G71" s="1"/>
    </row>
    <row r="72" spans="2:15">
      <c r="B72" s="113" t="s">
        <v>254</v>
      </c>
      <c r="E72" s="1"/>
      <c r="F72" s="1"/>
      <c r="G72" s="1"/>
    </row>
    <row r="73" spans="2:15">
      <c r="B73" s="113" t="s">
        <v>255</v>
      </c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7:E357">
      <formula1>$BF$6:$BF$23</formula1>
    </dataValidation>
    <dataValidation type="list" allowBlank="1" showInputMessage="1" showErrorMessage="1" sqref="H37:H357">
      <formula1>$BJ$6:$BJ$19</formula1>
    </dataValidation>
    <dataValidation type="list" allowBlank="1" showInputMessage="1" showErrorMessage="1" sqref="G37:G363">
      <formula1>$BH$6:$BH$29</formula1>
    </dataValidation>
    <dataValidation allowBlank="1" showInputMessage="1" showErrorMessage="1" sqref="B72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workbookViewId="0">
      <selection activeCell="B1" sqref="B1:N57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9.140625" style="2" customWidth="1"/>
    <col min="4" max="4" width="10.5703125" style="2" bestFit="1" customWidth="1"/>
    <col min="5" max="5" width="9.5703125" style="2" customWidth="1"/>
    <col min="6" max="6" width="9.7109375" style="2" bestFit="1" customWidth="1"/>
    <col min="7" max="7" width="16.85546875" style="2" customWidth="1"/>
    <col min="8" max="8" width="14.5703125" style="1" bestFit="1" customWidth="1"/>
    <col min="9" max="9" width="12.85546875" style="1" customWidth="1"/>
    <col min="10" max="10" width="10.85546875" style="1" customWidth="1"/>
    <col min="11" max="11" width="14.42578125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274</v>
      </c>
    </row>
    <row r="2" spans="2:63">
      <c r="B2" s="81" t="s">
        <v>275</v>
      </c>
    </row>
    <row r="3" spans="2:63">
      <c r="B3" s="81" t="s">
        <v>276</v>
      </c>
    </row>
    <row r="4" spans="2:63">
      <c r="B4" s="81" t="s">
        <v>277</v>
      </c>
    </row>
    <row r="6" spans="2:63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252</v>
      </c>
      <c r="K8" s="25" t="s">
        <v>75</v>
      </c>
      <c r="L8" s="25" t="s">
        <v>69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76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250971.75</v>
      </c>
      <c r="I11" s="83"/>
      <c r="J11" s="83">
        <v>0.129</v>
      </c>
      <c r="K11" s="83">
        <v>1742.8899999999999</v>
      </c>
      <c r="L11" s="83"/>
      <c r="M11" s="83"/>
      <c r="N11" s="83">
        <v>21.08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249714</v>
      </c>
      <c r="I12" s="90"/>
      <c r="J12" s="90"/>
      <c r="K12" s="90">
        <v>1510.1</v>
      </c>
      <c r="L12" s="90"/>
      <c r="M12" s="90"/>
      <c r="N12" s="90">
        <v>18.260000000000002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4134</v>
      </c>
      <c r="I13" s="90"/>
      <c r="J13" s="90"/>
      <c r="K13" s="90">
        <v>177.23</v>
      </c>
      <c r="L13" s="90"/>
      <c r="M13" s="90"/>
      <c r="N13" s="90">
        <v>2.14</v>
      </c>
    </row>
    <row r="14" spans="2:63" customFormat="1" ht="15.75">
      <c r="B14" s="60" t="s">
        <v>438</v>
      </c>
      <c r="C14" s="89">
        <v>1148907</v>
      </c>
      <c r="D14" s="89" t="s">
        <v>151</v>
      </c>
      <c r="E14" s="89">
        <v>1747</v>
      </c>
      <c r="F14" s="89" t="s">
        <v>439</v>
      </c>
      <c r="G14" s="89" t="s">
        <v>174</v>
      </c>
      <c r="H14" s="116">
        <v>3350</v>
      </c>
      <c r="I14" s="116">
        <v>1616</v>
      </c>
      <c r="J14" s="116">
        <v>0</v>
      </c>
      <c r="K14" s="116">
        <v>54.14</v>
      </c>
      <c r="L14" s="116">
        <v>0</v>
      </c>
      <c r="M14" s="116">
        <v>3.11</v>
      </c>
      <c r="N14" s="116">
        <v>0.65</v>
      </c>
    </row>
    <row r="15" spans="2:63" customFormat="1" ht="15.75">
      <c r="B15" s="60" t="s">
        <v>440</v>
      </c>
      <c r="C15" s="89">
        <v>1146331</v>
      </c>
      <c r="D15" s="89" t="s">
        <v>151</v>
      </c>
      <c r="E15" s="89">
        <v>1733</v>
      </c>
      <c r="F15" s="89" t="s">
        <v>439</v>
      </c>
      <c r="G15" s="89" t="s">
        <v>174</v>
      </c>
      <c r="H15" s="116">
        <v>534</v>
      </c>
      <c r="I15" s="116">
        <v>12410</v>
      </c>
      <c r="J15" s="116">
        <v>0</v>
      </c>
      <c r="K15" s="116">
        <v>66.27</v>
      </c>
      <c r="L15" s="116">
        <v>0</v>
      </c>
      <c r="M15" s="116">
        <v>3.8</v>
      </c>
      <c r="N15" s="116">
        <v>0.8</v>
      </c>
    </row>
    <row r="16" spans="2:63" customFormat="1" ht="15.75">
      <c r="B16" s="60" t="s">
        <v>441</v>
      </c>
      <c r="C16" s="89">
        <v>1146430</v>
      </c>
      <c r="D16" s="89" t="s">
        <v>151</v>
      </c>
      <c r="E16" s="89">
        <v>1195</v>
      </c>
      <c r="F16" s="89" t="s">
        <v>439</v>
      </c>
      <c r="G16" s="89" t="s">
        <v>174</v>
      </c>
      <c r="H16" s="116">
        <v>250</v>
      </c>
      <c r="I16" s="116">
        <v>22730</v>
      </c>
      <c r="J16" s="116">
        <v>0</v>
      </c>
      <c r="K16" s="116">
        <v>56.83</v>
      </c>
      <c r="L16" s="116">
        <v>0</v>
      </c>
      <c r="M16" s="116">
        <v>3.26</v>
      </c>
      <c r="N16" s="116">
        <v>0.69</v>
      </c>
    </row>
    <row r="17" spans="2:14" customFormat="1" ht="15.75">
      <c r="B17" s="57" t="s">
        <v>84</v>
      </c>
      <c r="C17" s="87"/>
      <c r="D17" s="87"/>
      <c r="E17" s="87"/>
      <c r="F17" s="87"/>
      <c r="G17" s="87"/>
      <c r="H17" s="90">
        <v>15740</v>
      </c>
      <c r="I17" s="90"/>
      <c r="J17" s="90"/>
      <c r="K17" s="90">
        <v>444.12</v>
      </c>
      <c r="L17" s="90"/>
      <c r="M17" s="90"/>
      <c r="N17" s="90">
        <v>5.37</v>
      </c>
    </row>
    <row r="18" spans="2:14" customFormat="1" ht="15.75">
      <c r="B18" s="60" t="s">
        <v>442</v>
      </c>
      <c r="C18" s="89">
        <v>1149020</v>
      </c>
      <c r="D18" s="89" t="s">
        <v>151</v>
      </c>
      <c r="E18" s="89">
        <v>1747</v>
      </c>
      <c r="F18" s="89" t="s">
        <v>439</v>
      </c>
      <c r="G18" s="89" t="s">
        <v>174</v>
      </c>
      <c r="H18" s="116">
        <v>11500</v>
      </c>
      <c r="I18" s="116">
        <v>1162</v>
      </c>
      <c r="J18" s="116">
        <v>0</v>
      </c>
      <c r="K18" s="116">
        <v>133.63</v>
      </c>
      <c r="L18" s="116">
        <v>0</v>
      </c>
      <c r="M18" s="116">
        <v>7.67</v>
      </c>
      <c r="N18" s="116">
        <v>1.62</v>
      </c>
    </row>
    <row r="19" spans="2:14" customFormat="1" ht="15.75">
      <c r="B19" s="60" t="s">
        <v>443</v>
      </c>
      <c r="C19" s="89">
        <v>1147073</v>
      </c>
      <c r="D19" s="89" t="s">
        <v>151</v>
      </c>
      <c r="E19" s="89">
        <v>1733</v>
      </c>
      <c r="F19" s="89" t="s">
        <v>439</v>
      </c>
      <c r="G19" s="89" t="s">
        <v>174</v>
      </c>
      <c r="H19" s="116">
        <v>3308</v>
      </c>
      <c r="I19" s="116">
        <v>6098</v>
      </c>
      <c r="J19" s="116">
        <v>0</v>
      </c>
      <c r="K19" s="116">
        <v>201.72</v>
      </c>
      <c r="L19" s="116">
        <v>0</v>
      </c>
      <c r="M19" s="116">
        <v>11.57</v>
      </c>
      <c r="N19" s="116">
        <v>2.44</v>
      </c>
    </row>
    <row r="20" spans="2:14" customFormat="1" ht="15.75">
      <c r="B20" s="60" t="s">
        <v>444</v>
      </c>
      <c r="C20" s="89">
        <v>1144385</v>
      </c>
      <c r="D20" s="89" t="s">
        <v>151</v>
      </c>
      <c r="E20" s="89">
        <v>1734</v>
      </c>
      <c r="F20" s="89" t="s">
        <v>439</v>
      </c>
      <c r="G20" s="89" t="s">
        <v>174</v>
      </c>
      <c r="H20" s="116">
        <v>932</v>
      </c>
      <c r="I20" s="116">
        <v>11670</v>
      </c>
      <c r="J20" s="116">
        <v>0</v>
      </c>
      <c r="K20" s="116">
        <v>108.76</v>
      </c>
      <c r="L20" s="116">
        <v>0</v>
      </c>
      <c r="M20" s="116">
        <v>6.24</v>
      </c>
      <c r="N20" s="116">
        <v>1.32</v>
      </c>
    </row>
    <row r="21" spans="2:14" customFormat="1" ht="15.75">
      <c r="B21" s="57" t="s">
        <v>86</v>
      </c>
      <c r="C21" s="87"/>
      <c r="D21" s="87"/>
      <c r="E21" s="87"/>
      <c r="F21" s="87"/>
      <c r="G21" s="87"/>
      <c r="H21" s="90">
        <v>229840</v>
      </c>
      <c r="I21" s="90"/>
      <c r="J21" s="90"/>
      <c r="K21" s="90">
        <v>888.75</v>
      </c>
      <c r="L21" s="90"/>
      <c r="M21" s="90"/>
      <c r="N21" s="90">
        <v>10.75</v>
      </c>
    </row>
    <row r="22" spans="2:14" customFormat="1" ht="15.75">
      <c r="B22" s="60" t="s">
        <v>445</v>
      </c>
      <c r="C22" s="89">
        <v>1150499</v>
      </c>
      <c r="D22" s="89" t="s">
        <v>151</v>
      </c>
      <c r="E22" s="89">
        <v>1747</v>
      </c>
      <c r="F22" s="89" t="s">
        <v>446</v>
      </c>
      <c r="G22" s="89" t="s">
        <v>174</v>
      </c>
      <c r="H22" s="116">
        <v>176075</v>
      </c>
      <c r="I22" s="116">
        <v>330.88</v>
      </c>
      <c r="J22" s="116">
        <v>0</v>
      </c>
      <c r="K22" s="116">
        <v>582.6</v>
      </c>
      <c r="L22" s="116">
        <v>0</v>
      </c>
      <c r="M22" s="116">
        <v>33.43</v>
      </c>
      <c r="N22" s="116">
        <v>7.05</v>
      </c>
    </row>
    <row r="23" spans="2:14" customFormat="1" ht="15.75">
      <c r="B23" s="60" t="s">
        <v>447</v>
      </c>
      <c r="C23" s="89">
        <v>1148477</v>
      </c>
      <c r="D23" s="89" t="s">
        <v>151</v>
      </c>
      <c r="E23" s="89">
        <v>1750</v>
      </c>
      <c r="F23" s="89" t="s">
        <v>446</v>
      </c>
      <c r="G23" s="89" t="s">
        <v>174</v>
      </c>
      <c r="H23" s="116">
        <v>3590</v>
      </c>
      <c r="I23" s="116">
        <v>3545.16</v>
      </c>
      <c r="J23" s="116">
        <v>0</v>
      </c>
      <c r="K23" s="116">
        <v>127.27</v>
      </c>
      <c r="L23" s="116">
        <v>0</v>
      </c>
      <c r="M23" s="116">
        <v>7.3</v>
      </c>
      <c r="N23" s="116">
        <v>1.54</v>
      </c>
    </row>
    <row r="24" spans="2:14" customFormat="1" ht="15.75">
      <c r="B24" s="60" t="s">
        <v>448</v>
      </c>
      <c r="C24" s="89">
        <v>1143791</v>
      </c>
      <c r="D24" s="89" t="s">
        <v>151</v>
      </c>
      <c r="E24" s="89">
        <v>1734</v>
      </c>
      <c r="F24" s="89" t="s">
        <v>446</v>
      </c>
      <c r="G24" s="89" t="s">
        <v>174</v>
      </c>
      <c r="H24" s="116">
        <v>50175</v>
      </c>
      <c r="I24" s="116">
        <v>356.52</v>
      </c>
      <c r="J24" s="116">
        <v>0</v>
      </c>
      <c r="K24" s="116">
        <v>178.88</v>
      </c>
      <c r="L24" s="116">
        <v>0</v>
      </c>
      <c r="M24" s="116">
        <v>10.26</v>
      </c>
      <c r="N24" s="116">
        <v>2.16</v>
      </c>
    </row>
    <row r="25" spans="2:14" customFormat="1" ht="15.75">
      <c r="B25" s="57" t="s">
        <v>85</v>
      </c>
      <c r="C25" s="87"/>
      <c r="D25" s="87"/>
      <c r="E25" s="87"/>
      <c r="F25" s="87"/>
      <c r="G25" s="87"/>
      <c r="H25" s="90"/>
      <c r="I25" s="90"/>
      <c r="J25" s="90"/>
      <c r="K25" s="90"/>
      <c r="L25" s="90"/>
      <c r="M25" s="90"/>
      <c r="N25" s="90"/>
    </row>
    <row r="26" spans="2:14" customFormat="1" ht="15.75">
      <c r="B26" s="60" t="s">
        <v>266</v>
      </c>
      <c r="C26" s="89"/>
      <c r="D26" s="89"/>
      <c r="E26" s="89"/>
      <c r="F26" s="89"/>
      <c r="G26" s="89"/>
      <c r="H26" s="116"/>
      <c r="I26" s="116"/>
      <c r="J26" s="116"/>
      <c r="K26" s="116"/>
      <c r="L26" s="116"/>
      <c r="M26" s="116">
        <v>0</v>
      </c>
      <c r="N26" s="116"/>
    </row>
    <row r="27" spans="2:14" customFormat="1" ht="15.75">
      <c r="B27" s="57" t="s">
        <v>73</v>
      </c>
      <c r="C27" s="87"/>
      <c r="D27" s="87"/>
      <c r="E27" s="87"/>
      <c r="F27" s="87"/>
      <c r="G27" s="87"/>
      <c r="H27" s="90"/>
      <c r="I27" s="90"/>
      <c r="J27" s="90"/>
      <c r="K27" s="90"/>
      <c r="L27" s="90"/>
      <c r="M27" s="90"/>
      <c r="N27" s="90"/>
    </row>
    <row r="28" spans="2:14" customFormat="1" ht="15.75">
      <c r="B28" s="60" t="s">
        <v>266</v>
      </c>
      <c r="C28" s="89"/>
      <c r="D28" s="89"/>
      <c r="E28" s="89"/>
      <c r="F28" s="89"/>
      <c r="G28" s="89"/>
      <c r="H28" s="116"/>
      <c r="I28" s="116"/>
      <c r="J28" s="116"/>
      <c r="K28" s="116"/>
      <c r="L28" s="116"/>
      <c r="M28" s="116">
        <v>0</v>
      </c>
      <c r="N28" s="116"/>
    </row>
    <row r="29" spans="2:14" customFormat="1" ht="15.75">
      <c r="B29" s="57" t="s">
        <v>87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266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>
        <v>0</v>
      </c>
      <c r="N30" s="116"/>
    </row>
    <row r="31" spans="2:14" customFormat="1" ht="15.75">
      <c r="B31" s="57" t="s">
        <v>240</v>
      </c>
      <c r="C31" s="87"/>
      <c r="D31" s="87"/>
      <c r="E31" s="87"/>
      <c r="F31" s="87"/>
      <c r="G31" s="87"/>
      <c r="H31" s="90">
        <v>1257.75</v>
      </c>
      <c r="I31" s="90"/>
      <c r="J31" s="90">
        <v>0.129</v>
      </c>
      <c r="K31" s="90">
        <v>232.79</v>
      </c>
      <c r="L31" s="90"/>
      <c r="M31" s="90"/>
      <c r="N31" s="90">
        <v>2.82</v>
      </c>
    </row>
    <row r="32" spans="2:14" customFormat="1" ht="15.75">
      <c r="B32" s="57" t="s">
        <v>88</v>
      </c>
      <c r="C32" s="87"/>
      <c r="D32" s="87"/>
      <c r="E32" s="87"/>
      <c r="F32" s="87"/>
      <c r="G32" s="87"/>
      <c r="H32" s="90">
        <v>1257.75</v>
      </c>
      <c r="I32" s="90"/>
      <c r="J32" s="90">
        <v>0.129</v>
      </c>
      <c r="K32" s="90">
        <v>232.79</v>
      </c>
      <c r="L32" s="90"/>
      <c r="M32" s="90"/>
      <c r="N32" s="90">
        <v>2.82</v>
      </c>
    </row>
    <row r="33" spans="2:14" customFormat="1" ht="15.75">
      <c r="B33" s="60" t="s">
        <v>449</v>
      </c>
      <c r="C33" s="89" t="s">
        <v>450</v>
      </c>
      <c r="D33" s="89" t="s">
        <v>359</v>
      </c>
      <c r="E33" s="89"/>
      <c r="F33" s="89" t="s">
        <v>439</v>
      </c>
      <c r="G33" s="89" t="s">
        <v>173</v>
      </c>
      <c r="H33" s="116">
        <v>56</v>
      </c>
      <c r="I33" s="116">
        <v>12009</v>
      </c>
      <c r="J33" s="116">
        <v>0</v>
      </c>
      <c r="K33" s="116">
        <v>23.65</v>
      </c>
      <c r="L33" s="116">
        <v>0</v>
      </c>
      <c r="M33" s="116">
        <v>1.36</v>
      </c>
      <c r="N33" s="116">
        <v>0.28999999999999998</v>
      </c>
    </row>
    <row r="34" spans="2:14" customFormat="1" ht="15.75">
      <c r="B34" s="60" t="s">
        <v>451</v>
      </c>
      <c r="C34" s="89" t="s">
        <v>452</v>
      </c>
      <c r="D34" s="89" t="s">
        <v>359</v>
      </c>
      <c r="E34" s="89"/>
      <c r="F34" s="89" t="s">
        <v>439</v>
      </c>
      <c r="G34" s="89" t="s">
        <v>173</v>
      </c>
      <c r="H34" s="116">
        <v>143</v>
      </c>
      <c r="I34" s="116">
        <v>6119</v>
      </c>
      <c r="J34" s="116">
        <v>0</v>
      </c>
      <c r="K34" s="116">
        <v>30.77</v>
      </c>
      <c r="L34" s="116">
        <v>0</v>
      </c>
      <c r="M34" s="116">
        <v>1.77</v>
      </c>
      <c r="N34" s="116">
        <v>0.37</v>
      </c>
    </row>
    <row r="35" spans="2:14" customFormat="1" ht="15.75">
      <c r="B35" s="60" t="s">
        <v>453</v>
      </c>
      <c r="C35" s="89" t="s">
        <v>454</v>
      </c>
      <c r="D35" s="89" t="s">
        <v>359</v>
      </c>
      <c r="E35" s="89"/>
      <c r="F35" s="89" t="s">
        <v>439</v>
      </c>
      <c r="G35" s="89" t="s">
        <v>173</v>
      </c>
      <c r="H35" s="116">
        <v>31</v>
      </c>
      <c r="I35" s="116">
        <v>2995</v>
      </c>
      <c r="J35" s="116">
        <v>0</v>
      </c>
      <c r="K35" s="116">
        <v>3.27</v>
      </c>
      <c r="L35" s="116">
        <v>0</v>
      </c>
      <c r="M35" s="116">
        <v>0.19</v>
      </c>
      <c r="N35" s="116">
        <v>0.04</v>
      </c>
    </row>
    <row r="36" spans="2:14" customFormat="1" ht="15.75">
      <c r="B36" s="60" t="s">
        <v>455</v>
      </c>
      <c r="C36" s="89" t="s">
        <v>456</v>
      </c>
      <c r="D36" s="89" t="s">
        <v>359</v>
      </c>
      <c r="E36" s="89"/>
      <c r="F36" s="89" t="s">
        <v>439</v>
      </c>
      <c r="G36" s="89" t="s">
        <v>173</v>
      </c>
      <c r="H36" s="116">
        <v>420</v>
      </c>
      <c r="I36" s="116">
        <v>2796</v>
      </c>
      <c r="J36" s="116">
        <v>0</v>
      </c>
      <c r="K36" s="116">
        <v>41.3</v>
      </c>
      <c r="L36" s="116">
        <v>0</v>
      </c>
      <c r="M36" s="116">
        <v>2.37</v>
      </c>
      <c r="N36" s="116">
        <v>0.5</v>
      </c>
    </row>
    <row r="37" spans="2:14" customFormat="1" ht="15.75">
      <c r="B37" s="60" t="s">
        <v>457</v>
      </c>
      <c r="C37" s="89" t="s">
        <v>458</v>
      </c>
      <c r="D37" s="89" t="s">
        <v>359</v>
      </c>
      <c r="E37" s="89"/>
      <c r="F37" s="89" t="s">
        <v>439</v>
      </c>
      <c r="G37" s="89" t="s">
        <v>173</v>
      </c>
      <c r="H37" s="116">
        <v>55.5</v>
      </c>
      <c r="I37" s="116">
        <v>8973</v>
      </c>
      <c r="J37" s="116">
        <v>0</v>
      </c>
      <c r="K37" s="116">
        <v>17.52</v>
      </c>
      <c r="L37" s="116">
        <v>0</v>
      </c>
      <c r="M37" s="116">
        <v>1</v>
      </c>
      <c r="N37" s="116">
        <v>0.21</v>
      </c>
    </row>
    <row r="38" spans="2:14" customFormat="1" ht="15.75">
      <c r="B38" s="60" t="s">
        <v>459</v>
      </c>
      <c r="C38" s="89" t="s">
        <v>460</v>
      </c>
      <c r="D38" s="89" t="s">
        <v>359</v>
      </c>
      <c r="E38" s="89"/>
      <c r="F38" s="89" t="s">
        <v>439</v>
      </c>
      <c r="G38" s="89" t="s">
        <v>173</v>
      </c>
      <c r="H38" s="116">
        <v>158</v>
      </c>
      <c r="I38" s="116">
        <v>2674</v>
      </c>
      <c r="J38" s="116">
        <v>0</v>
      </c>
      <c r="K38" s="116">
        <v>14.86</v>
      </c>
      <c r="L38" s="116">
        <v>0</v>
      </c>
      <c r="M38" s="116">
        <v>0.85</v>
      </c>
      <c r="N38" s="116">
        <v>0.18</v>
      </c>
    </row>
    <row r="39" spans="2:14" customFormat="1" ht="15.75">
      <c r="B39" s="60" t="s">
        <v>461</v>
      </c>
      <c r="C39" s="89" t="s">
        <v>462</v>
      </c>
      <c r="D39" s="89" t="s">
        <v>364</v>
      </c>
      <c r="E39" s="89"/>
      <c r="F39" s="89" t="s">
        <v>439</v>
      </c>
      <c r="G39" s="89" t="s">
        <v>173</v>
      </c>
      <c r="H39" s="116">
        <v>28.35</v>
      </c>
      <c r="I39" s="116">
        <v>11406</v>
      </c>
      <c r="J39" s="116">
        <v>0</v>
      </c>
      <c r="K39" s="116">
        <v>11.37</v>
      </c>
      <c r="L39" s="116">
        <v>0</v>
      </c>
      <c r="M39" s="116">
        <v>0.65</v>
      </c>
      <c r="N39" s="116">
        <v>0.14000000000000001</v>
      </c>
    </row>
    <row r="40" spans="2:14" customFormat="1" ht="15.75">
      <c r="B40" s="60" t="s">
        <v>463</v>
      </c>
      <c r="C40" s="89" t="s">
        <v>464</v>
      </c>
      <c r="D40" s="89" t="s">
        <v>359</v>
      </c>
      <c r="E40" s="89"/>
      <c r="F40" s="89" t="s">
        <v>439</v>
      </c>
      <c r="G40" s="89" t="s">
        <v>173</v>
      </c>
      <c r="H40" s="116">
        <v>14</v>
      </c>
      <c r="I40" s="116">
        <v>26888</v>
      </c>
      <c r="J40" s="116">
        <v>2.4E-2</v>
      </c>
      <c r="K40" s="116">
        <v>13.26</v>
      </c>
      <c r="L40" s="116">
        <v>0</v>
      </c>
      <c r="M40" s="116">
        <v>0.76</v>
      </c>
      <c r="N40" s="116">
        <v>0.16</v>
      </c>
    </row>
    <row r="41" spans="2:14" customFormat="1" ht="15.75">
      <c r="B41" s="60" t="s">
        <v>465</v>
      </c>
      <c r="C41" s="89" t="s">
        <v>466</v>
      </c>
      <c r="D41" s="89" t="s">
        <v>359</v>
      </c>
      <c r="E41" s="89"/>
      <c r="F41" s="89" t="s">
        <v>439</v>
      </c>
      <c r="G41" s="89" t="s">
        <v>173</v>
      </c>
      <c r="H41" s="116">
        <v>28.9</v>
      </c>
      <c r="I41" s="116">
        <v>29700</v>
      </c>
      <c r="J41" s="116">
        <v>0.105</v>
      </c>
      <c r="K41" s="116">
        <v>30.29</v>
      </c>
      <c r="L41" s="116">
        <v>0</v>
      </c>
      <c r="M41" s="116">
        <v>1.74</v>
      </c>
      <c r="N41" s="116">
        <v>0.37</v>
      </c>
    </row>
    <row r="42" spans="2:14" customFormat="1" ht="15.75">
      <c r="B42" s="60" t="s">
        <v>467</v>
      </c>
      <c r="C42" s="89" t="s">
        <v>468</v>
      </c>
      <c r="D42" s="89" t="s">
        <v>359</v>
      </c>
      <c r="E42" s="89"/>
      <c r="F42" s="89" t="s">
        <v>439</v>
      </c>
      <c r="G42" s="89" t="s">
        <v>173</v>
      </c>
      <c r="H42" s="116">
        <v>28</v>
      </c>
      <c r="I42" s="116">
        <v>5285</v>
      </c>
      <c r="J42" s="116">
        <v>0</v>
      </c>
      <c r="K42" s="116">
        <v>5.2</v>
      </c>
      <c r="L42" s="116">
        <v>0</v>
      </c>
      <c r="M42" s="116">
        <v>0.3</v>
      </c>
      <c r="N42" s="116">
        <v>0.06</v>
      </c>
    </row>
    <row r="43" spans="2:14" customFormat="1" ht="15.75">
      <c r="B43" s="60" t="s">
        <v>469</v>
      </c>
      <c r="C43" s="89" t="s">
        <v>470</v>
      </c>
      <c r="D43" s="89" t="s">
        <v>359</v>
      </c>
      <c r="E43" s="89"/>
      <c r="F43" s="89" t="s">
        <v>439</v>
      </c>
      <c r="G43" s="89" t="s">
        <v>173</v>
      </c>
      <c r="H43" s="116">
        <v>77</v>
      </c>
      <c r="I43" s="116">
        <v>5964</v>
      </c>
      <c r="J43" s="116">
        <v>0</v>
      </c>
      <c r="K43" s="116">
        <v>16.149999999999999</v>
      </c>
      <c r="L43" s="116">
        <v>0</v>
      </c>
      <c r="M43" s="116">
        <v>0.93</v>
      </c>
      <c r="N43" s="116">
        <v>0.2</v>
      </c>
    </row>
    <row r="44" spans="2:14" customFormat="1" ht="15.75">
      <c r="B44" s="60" t="s">
        <v>471</v>
      </c>
      <c r="C44" s="89" t="s">
        <v>472</v>
      </c>
      <c r="D44" s="89" t="s">
        <v>359</v>
      </c>
      <c r="E44" s="89"/>
      <c r="F44" s="89" t="s">
        <v>439</v>
      </c>
      <c r="G44" s="89" t="s">
        <v>173</v>
      </c>
      <c r="H44" s="116">
        <v>84</v>
      </c>
      <c r="I44" s="116">
        <v>4117</v>
      </c>
      <c r="J44" s="116">
        <v>0</v>
      </c>
      <c r="K44" s="116">
        <v>12.16</v>
      </c>
      <c r="L44" s="116">
        <v>0</v>
      </c>
      <c r="M44" s="116">
        <v>0.7</v>
      </c>
      <c r="N44" s="116">
        <v>0.15</v>
      </c>
    </row>
    <row r="45" spans="2:14" customFormat="1" ht="15.75">
      <c r="B45" s="60" t="s">
        <v>473</v>
      </c>
      <c r="C45" s="89" t="s">
        <v>474</v>
      </c>
      <c r="D45" s="89" t="s">
        <v>359</v>
      </c>
      <c r="E45" s="89"/>
      <c r="F45" s="89" t="s">
        <v>439</v>
      </c>
      <c r="G45" s="89" t="s">
        <v>173</v>
      </c>
      <c r="H45" s="116">
        <v>49</v>
      </c>
      <c r="I45" s="116">
        <v>2762</v>
      </c>
      <c r="J45" s="116">
        <v>0</v>
      </c>
      <c r="K45" s="116">
        <v>4.76</v>
      </c>
      <c r="L45" s="116">
        <v>0</v>
      </c>
      <c r="M45" s="116">
        <v>0.27</v>
      </c>
      <c r="N45" s="116">
        <v>0.06</v>
      </c>
    </row>
    <row r="46" spans="2:14" customFormat="1" ht="15.75">
      <c r="B46" s="60" t="s">
        <v>475</v>
      </c>
      <c r="C46" s="89" t="s">
        <v>476</v>
      </c>
      <c r="D46" s="89" t="s">
        <v>359</v>
      </c>
      <c r="E46" s="89"/>
      <c r="F46" s="89" t="s">
        <v>439</v>
      </c>
      <c r="G46" s="89" t="s">
        <v>173</v>
      </c>
      <c r="H46" s="116">
        <v>85</v>
      </c>
      <c r="I46" s="116">
        <v>2750</v>
      </c>
      <c r="J46" s="116">
        <v>0</v>
      </c>
      <c r="K46" s="116">
        <v>8.2200000000000006</v>
      </c>
      <c r="L46" s="116">
        <v>0</v>
      </c>
      <c r="M46" s="116">
        <v>0.47</v>
      </c>
      <c r="N46" s="116">
        <v>0.1</v>
      </c>
    </row>
    <row r="47" spans="2:14" customFormat="1" ht="15.75">
      <c r="B47" s="57" t="s">
        <v>89</v>
      </c>
      <c r="C47" s="87"/>
      <c r="D47" s="87"/>
      <c r="E47" s="87"/>
      <c r="F47" s="87"/>
      <c r="G47" s="87"/>
      <c r="H47" s="90"/>
      <c r="I47" s="90"/>
      <c r="J47" s="90"/>
      <c r="K47" s="90"/>
      <c r="L47" s="90"/>
      <c r="M47" s="90"/>
      <c r="N47" s="90"/>
    </row>
    <row r="48" spans="2:14" customFormat="1" ht="15.75">
      <c r="B48" s="60" t="s">
        <v>266</v>
      </c>
      <c r="C48" s="89"/>
      <c r="D48" s="89"/>
      <c r="E48" s="89"/>
      <c r="F48" s="89"/>
      <c r="G48" s="89"/>
      <c r="H48" s="116"/>
      <c r="I48" s="116"/>
      <c r="J48" s="116"/>
      <c r="K48" s="116"/>
      <c r="L48" s="116"/>
      <c r="M48" s="116">
        <v>0</v>
      </c>
      <c r="N48" s="116"/>
    </row>
    <row r="49" spans="2:14" customFormat="1" ht="15.75">
      <c r="B49" s="57" t="s">
        <v>73</v>
      </c>
      <c r="C49" s="87"/>
      <c r="D49" s="87"/>
      <c r="E49" s="87"/>
      <c r="F49" s="87"/>
      <c r="G49" s="87"/>
      <c r="H49" s="90"/>
      <c r="I49" s="90"/>
      <c r="J49" s="90"/>
      <c r="K49" s="90"/>
      <c r="L49" s="90"/>
      <c r="M49" s="90"/>
      <c r="N49" s="90"/>
    </row>
    <row r="50" spans="2:14">
      <c r="B50" s="60" t="s">
        <v>266</v>
      </c>
      <c r="C50" s="89"/>
      <c r="D50" s="89"/>
      <c r="E50" s="89"/>
      <c r="F50" s="89"/>
      <c r="G50" s="89"/>
      <c r="H50" s="116"/>
      <c r="I50" s="116"/>
      <c r="J50" s="116"/>
      <c r="K50" s="116"/>
      <c r="L50" s="116"/>
      <c r="M50" s="116">
        <v>0</v>
      </c>
      <c r="N50" s="116"/>
    </row>
    <row r="51" spans="2:14">
      <c r="B51" s="57" t="s">
        <v>87</v>
      </c>
      <c r="C51" s="87"/>
      <c r="D51" s="87"/>
      <c r="E51" s="87"/>
      <c r="F51" s="87"/>
      <c r="G51" s="87"/>
      <c r="H51" s="90"/>
      <c r="I51" s="90"/>
      <c r="J51" s="90"/>
      <c r="K51" s="90"/>
      <c r="L51" s="90"/>
      <c r="M51" s="90"/>
      <c r="N51" s="90"/>
    </row>
    <row r="52" spans="2:14">
      <c r="B52" s="115" t="s">
        <v>266</v>
      </c>
      <c r="C52" s="89"/>
      <c r="D52" s="89"/>
      <c r="E52" s="89"/>
      <c r="F52" s="89"/>
      <c r="G52" s="89"/>
      <c r="H52" s="116"/>
      <c r="I52" s="116"/>
      <c r="J52" s="116"/>
      <c r="K52" s="116"/>
      <c r="L52" s="116"/>
      <c r="M52" s="116">
        <v>0</v>
      </c>
      <c r="N52" s="116"/>
    </row>
    <row r="53" spans="2:14">
      <c r="B53" s="113" t="s">
        <v>258</v>
      </c>
      <c r="D53" s="1"/>
      <c r="E53" s="1"/>
      <c r="F53" s="1"/>
      <c r="G53" s="1"/>
    </row>
    <row r="54" spans="2:14">
      <c r="B54" s="113" t="s">
        <v>142</v>
      </c>
      <c r="D54" s="1"/>
      <c r="E54" s="1"/>
      <c r="F54" s="1"/>
      <c r="G54" s="1"/>
    </row>
    <row r="55" spans="2:14">
      <c r="B55" s="113" t="s">
        <v>254</v>
      </c>
      <c r="D55" s="1"/>
      <c r="E55" s="1"/>
      <c r="F55" s="1"/>
      <c r="G55" s="1"/>
    </row>
    <row r="56" spans="2:14">
      <c r="B56" s="113" t="s">
        <v>255</v>
      </c>
      <c r="D56" s="1"/>
      <c r="E56" s="1"/>
      <c r="F56" s="1"/>
      <c r="G56" s="1"/>
    </row>
    <row r="57" spans="2:14">
      <c r="B57" s="112" t="s">
        <v>256</v>
      </c>
      <c r="D57" s="1"/>
      <c r="E57" s="1"/>
      <c r="F57" s="1"/>
      <c r="G57" s="1"/>
    </row>
    <row r="58" spans="2:14">
      <c r="D58" s="1"/>
      <c r="E58" s="1"/>
      <c r="F58" s="1"/>
      <c r="G58" s="1"/>
    </row>
    <row r="59" spans="2:14">
      <c r="D59" s="1"/>
      <c r="E59" s="1"/>
      <c r="F59" s="1"/>
      <c r="G59" s="1"/>
    </row>
    <row r="60" spans="2:14">
      <c r="D60" s="1"/>
      <c r="E60" s="1"/>
      <c r="F60" s="1"/>
      <c r="G60" s="1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50:XFD1048576 J5:J7 A5:I11 K5:XFD11 J10:J11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7" style="2" customWidth="1"/>
    <col min="4" max="4" width="10.5703125" style="2" bestFit="1" customWidth="1"/>
    <col min="5" max="5" width="7.855468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8.7109375" style="1" bestFit="1" customWidth="1"/>
    <col min="11" max="11" width="11.85546875" style="1" customWidth="1"/>
    <col min="12" max="12" width="8.710937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274</v>
      </c>
    </row>
    <row r="2" spans="2:65">
      <c r="B2" s="81" t="s">
        <v>275</v>
      </c>
    </row>
    <row r="3" spans="2:65">
      <c r="B3" s="81" t="s">
        <v>276</v>
      </c>
    </row>
    <row r="4" spans="2:65">
      <c r="B4" s="81" t="s">
        <v>277</v>
      </c>
    </row>
    <row r="6" spans="2:65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257</v>
      </c>
      <c r="K8" s="25" t="s">
        <v>253</v>
      </c>
      <c r="L8" s="25" t="s">
        <v>75</v>
      </c>
      <c r="M8" s="25" t="s">
        <v>69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76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68.88</v>
      </c>
      <c r="K11" s="83"/>
      <c r="L11" s="83">
        <v>40.82</v>
      </c>
      <c r="M11" s="83"/>
      <c r="N11" s="83"/>
      <c r="O11" s="83">
        <v>0.49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477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68.88</v>
      </c>
      <c r="K21" s="90"/>
      <c r="L21" s="90">
        <v>40.82</v>
      </c>
      <c r="M21" s="90"/>
      <c r="N21" s="90"/>
      <c r="O21" s="90">
        <v>0.49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 customFormat="1" ht="15.75">
      <c r="B24" s="59" t="s">
        <v>477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68.88</v>
      </c>
      <c r="K26" s="90"/>
      <c r="L26" s="90">
        <v>40.82</v>
      </c>
      <c r="M26" s="90"/>
      <c r="N26" s="90"/>
      <c r="O26" s="90">
        <v>0.49</v>
      </c>
    </row>
    <row r="27" spans="2:15">
      <c r="B27" s="65" t="s">
        <v>478</v>
      </c>
      <c r="C27" s="89" t="s">
        <v>479</v>
      </c>
      <c r="D27" s="89" t="s">
        <v>26</v>
      </c>
      <c r="E27" s="89">
        <v>5617</v>
      </c>
      <c r="F27" s="89" t="s">
        <v>439</v>
      </c>
      <c r="G27" s="89">
        <v>0</v>
      </c>
      <c r="H27" s="89" t="s">
        <v>279</v>
      </c>
      <c r="I27" s="89" t="s">
        <v>173</v>
      </c>
      <c r="J27" s="116">
        <v>68.88</v>
      </c>
      <c r="K27" s="116">
        <v>59255.787600000003</v>
      </c>
      <c r="L27" s="116">
        <v>40.82</v>
      </c>
      <c r="M27" s="118">
        <v>0</v>
      </c>
      <c r="N27" s="116">
        <v>100</v>
      </c>
      <c r="O27" s="116">
        <v>0.49</v>
      </c>
    </row>
    <row r="28" spans="2:15">
      <c r="B28" s="59" t="s">
        <v>73</v>
      </c>
      <c r="C28" s="87"/>
      <c r="D28" s="87"/>
      <c r="E28" s="87"/>
      <c r="F28" s="87"/>
      <c r="G28" s="87"/>
      <c r="H28" s="87"/>
      <c r="I28" s="87"/>
      <c r="J28" s="90"/>
      <c r="K28" s="90"/>
      <c r="L28" s="90"/>
      <c r="M28" s="90"/>
      <c r="N28" s="90"/>
      <c r="O28" s="90"/>
    </row>
    <row r="29" spans="2:15">
      <c r="B29" s="119" t="s">
        <v>266</v>
      </c>
      <c r="C29" s="89"/>
      <c r="D29" s="89"/>
      <c r="E29" s="89"/>
      <c r="F29" s="89"/>
      <c r="G29" s="89"/>
      <c r="H29" s="89"/>
      <c r="I29" s="89"/>
      <c r="J29" s="116"/>
      <c r="K29" s="116"/>
      <c r="L29" s="116"/>
      <c r="M29" s="118"/>
      <c r="N29" s="116"/>
      <c r="O29" s="116"/>
    </row>
    <row r="30" spans="2:15">
      <c r="B30" s="113" t="s">
        <v>258</v>
      </c>
      <c r="D30" s="1"/>
      <c r="E30" s="1"/>
    </row>
    <row r="31" spans="2:15">
      <c r="B31" s="113" t="s">
        <v>142</v>
      </c>
      <c r="D31" s="1"/>
      <c r="E31" s="1"/>
    </row>
    <row r="32" spans="2:15">
      <c r="B32" s="113" t="s">
        <v>254</v>
      </c>
      <c r="C32" s="1"/>
      <c r="D32" s="1"/>
      <c r="E32" s="1"/>
    </row>
    <row r="33" spans="2:5">
      <c r="B33" s="113" t="s">
        <v>255</v>
      </c>
      <c r="C33" s="1"/>
      <c r="D33" s="1"/>
      <c r="E33" s="1"/>
    </row>
    <row r="34" spans="2:5"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5:XFD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274</v>
      </c>
    </row>
    <row r="2" spans="1:60">
      <c r="B2" s="81" t="s">
        <v>275</v>
      </c>
    </row>
    <row r="3" spans="1:60">
      <c r="B3" s="81" t="s">
        <v>276</v>
      </c>
    </row>
    <row r="4" spans="1:60">
      <c r="B4" s="81" t="s">
        <v>277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122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480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5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274</v>
      </c>
    </row>
    <row r="2" spans="2:61">
      <c r="B2" s="81" t="s">
        <v>275</v>
      </c>
    </row>
    <row r="3" spans="2:61">
      <c r="B3" s="81" t="s">
        <v>276</v>
      </c>
    </row>
    <row r="4" spans="2:61">
      <c r="B4" s="81" t="s">
        <v>277</v>
      </c>
    </row>
    <row r="6" spans="2:6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123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25" t="s">
        <v>69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76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481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240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228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266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233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266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229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266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230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266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266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2:L3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274</v>
      </c>
    </row>
    <row r="2" spans="1:60">
      <c r="B2" s="81" t="s">
        <v>275</v>
      </c>
    </row>
    <row r="3" spans="1:60">
      <c r="B3" s="81" t="s">
        <v>276</v>
      </c>
    </row>
    <row r="4" spans="1:60">
      <c r="B4" s="81" t="s">
        <v>277</v>
      </c>
    </row>
    <row r="6" spans="1:60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151</v>
      </c>
      <c r="BF6" s="1" t="s">
        <v>184</v>
      </c>
      <c r="BH6" s="3" t="s">
        <v>174</v>
      </c>
    </row>
    <row r="7" spans="1:60" ht="26.25" customHeight="1">
      <c r="B7" s="140" t="s">
        <v>124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152</v>
      </c>
      <c r="BF7" s="1" t="s">
        <v>160</v>
      </c>
      <c r="BH7" s="3" t="s">
        <v>173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257</v>
      </c>
      <c r="H8" s="25" t="s">
        <v>253</v>
      </c>
      <c r="I8" s="25" t="s">
        <v>75</v>
      </c>
      <c r="J8" s="48" t="s">
        <v>179</v>
      </c>
      <c r="K8" s="26" t="s">
        <v>181</v>
      </c>
      <c r="BC8" s="1" t="s">
        <v>157</v>
      </c>
      <c r="BD8" s="1" t="s">
        <v>158</v>
      </c>
      <c r="BE8" s="1" t="s">
        <v>161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76</v>
      </c>
      <c r="I9" s="16" t="s">
        <v>251</v>
      </c>
      <c r="J9" s="27" t="s">
        <v>20</v>
      </c>
      <c r="K9" s="35" t="s">
        <v>20</v>
      </c>
      <c r="BC9" s="1" t="s">
        <v>156</v>
      </c>
      <c r="BE9" s="1" t="s">
        <v>162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163</v>
      </c>
      <c r="BG11" s="1" t="s">
        <v>177</v>
      </c>
    </row>
    <row r="12" spans="1:60" customFormat="1" ht="15.75">
      <c r="B12" s="57" t="s">
        <v>482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483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2"/>
      <c r="C20" s="3"/>
      <c r="D20" s="3"/>
      <c r="E20" s="3"/>
      <c r="F20" s="3"/>
      <c r="G20" s="3"/>
      <c r="H20" s="3"/>
      <c r="I20" s="1"/>
      <c r="J20" s="1"/>
      <c r="K20" s="3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155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3:XFD1048576 A16:K20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274</v>
      </c>
    </row>
    <row r="2" spans="2:81">
      <c r="B2" s="81" t="s">
        <v>275</v>
      </c>
    </row>
    <row r="3" spans="2:81">
      <c r="B3" s="81" t="s">
        <v>276</v>
      </c>
    </row>
    <row r="4" spans="2:81">
      <c r="B4" s="81" t="s">
        <v>277</v>
      </c>
    </row>
    <row r="6" spans="2:81" ht="26.25" customHeight="1">
      <c r="B6" s="140" t="s">
        <v>206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125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75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76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10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274</v>
      </c>
    </row>
    <row r="2" spans="2:72">
      <c r="B2" s="81" t="s">
        <v>275</v>
      </c>
    </row>
    <row r="3" spans="2:72">
      <c r="B3" s="81" t="s">
        <v>276</v>
      </c>
    </row>
    <row r="4" spans="2:72">
      <c r="B4" s="81" t="s">
        <v>277</v>
      </c>
    </row>
    <row r="6" spans="2:7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140</v>
      </c>
      <c r="N8" s="25" t="s">
        <v>69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76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484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 ht="12.75"/>
    <row r="28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9:XFD1048576 A23:P2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274</v>
      </c>
    </row>
    <row r="2" spans="2:65">
      <c r="B2" s="81" t="s">
        <v>275</v>
      </c>
    </row>
    <row r="3" spans="2:65">
      <c r="B3" s="81" t="s">
        <v>276</v>
      </c>
    </row>
    <row r="4" spans="2:65">
      <c r="B4" s="81" t="s">
        <v>277</v>
      </c>
    </row>
    <row r="6" spans="2:6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274</v>
      </c>
    </row>
    <row r="2" spans="2:81">
      <c r="B2" s="81" t="s">
        <v>275</v>
      </c>
    </row>
    <row r="3" spans="2:81">
      <c r="B3" s="81" t="s">
        <v>276</v>
      </c>
    </row>
    <row r="4" spans="2:81">
      <c r="B4" s="81" t="s">
        <v>277</v>
      </c>
    </row>
    <row r="6" spans="2:81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140</v>
      </c>
      <c r="Q8" s="25" t="s">
        <v>69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76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182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81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81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81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92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7:XFD1048576 A26:S30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1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7109375" style="2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8.42578125" style="1" customWidth="1"/>
    <col min="9" max="9" width="10.8554687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274</v>
      </c>
    </row>
    <row r="2" spans="2:98">
      <c r="B2" s="81" t="s">
        <v>275</v>
      </c>
    </row>
    <row r="3" spans="2:98">
      <c r="B3" s="81" t="s">
        <v>276</v>
      </c>
    </row>
    <row r="4" spans="2:98">
      <c r="B4" s="81" t="s">
        <v>277</v>
      </c>
    </row>
    <row r="6" spans="2:9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257</v>
      </c>
      <c r="I8" s="25" t="s">
        <v>253</v>
      </c>
      <c r="J8" s="25" t="s">
        <v>140</v>
      </c>
      <c r="K8" s="25" t="s">
        <v>69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76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8</v>
      </c>
      <c r="I11" s="83"/>
      <c r="J11" s="83">
        <v>3.14</v>
      </c>
      <c r="K11" s="83"/>
      <c r="L11" s="83"/>
      <c r="M11" s="83">
        <v>0.04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>
        <v>8</v>
      </c>
      <c r="I12" s="90"/>
      <c r="J12" s="90">
        <v>3.14</v>
      </c>
      <c r="K12" s="90"/>
      <c r="L12" s="90"/>
      <c r="M12" s="90">
        <v>0.04</v>
      </c>
    </row>
    <row r="13" spans="2:98" customFormat="1" ht="15.75">
      <c r="B13" s="60" t="s">
        <v>485</v>
      </c>
      <c r="C13" s="89">
        <v>10056125</v>
      </c>
      <c r="D13" s="89"/>
      <c r="E13" s="89">
        <v>825</v>
      </c>
      <c r="F13" s="89" t="s">
        <v>166</v>
      </c>
      <c r="G13" s="89" t="s">
        <v>174</v>
      </c>
      <c r="H13" s="116">
        <v>8</v>
      </c>
      <c r="I13" s="116">
        <v>39289.09953</v>
      </c>
      <c r="J13" s="116">
        <v>3.14</v>
      </c>
      <c r="K13" s="116">
        <v>0</v>
      </c>
      <c r="L13" s="116">
        <v>100</v>
      </c>
      <c r="M13" s="116">
        <v>0.04</v>
      </c>
    </row>
    <row r="14" spans="2:98" customFormat="1" ht="15.75">
      <c r="B14" s="59" t="s">
        <v>240</v>
      </c>
      <c r="C14" s="87"/>
      <c r="D14" s="87"/>
      <c r="E14" s="87"/>
      <c r="F14" s="87"/>
      <c r="G14" s="87"/>
      <c r="H14" s="90"/>
      <c r="I14" s="90"/>
      <c r="J14" s="90"/>
      <c r="K14" s="90"/>
      <c r="L14" s="90"/>
      <c r="M14" s="90"/>
    </row>
    <row r="15" spans="2:98" customFormat="1" ht="15.75">
      <c r="B15" s="59" t="s">
        <v>80</v>
      </c>
      <c r="C15" s="87"/>
      <c r="D15" s="87"/>
      <c r="E15" s="87"/>
      <c r="F15" s="87"/>
      <c r="G15" s="87"/>
      <c r="H15" s="90"/>
      <c r="I15" s="90"/>
      <c r="J15" s="90"/>
      <c r="K15" s="90"/>
      <c r="L15" s="90"/>
      <c r="M15" s="90"/>
    </row>
    <row r="16" spans="2:98" customFormat="1" ht="15.75">
      <c r="B16" s="60" t="s">
        <v>266</v>
      </c>
      <c r="C16" s="89"/>
      <c r="D16" s="89"/>
      <c r="E16" s="89"/>
      <c r="F16" s="89"/>
      <c r="G16" s="89"/>
      <c r="H16" s="116"/>
      <c r="I16" s="116"/>
      <c r="J16" s="116"/>
      <c r="K16" s="116"/>
      <c r="L16" s="116"/>
      <c r="M16" s="116"/>
    </row>
    <row r="17" spans="1:13" customFormat="1" ht="15.75">
      <c r="B17" s="59" t="s">
        <v>79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115" t="s">
        <v>266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>
      <c r="A19" s="1"/>
      <c r="B19" s="113" t="s">
        <v>258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3" t="s">
        <v>254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3" t="s">
        <v>255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6:XFD1048576 A19:M22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5"/>
    </sheetView>
  </sheetViews>
  <sheetFormatPr defaultColWidth="9.140625" defaultRowHeight="18"/>
  <cols>
    <col min="1" max="1" width="6.28515625" style="1" customWidth="1"/>
    <col min="2" max="2" width="59.28515625" style="2" customWidth="1"/>
    <col min="3" max="3" width="12.140625" style="2" customWidth="1"/>
    <col min="4" max="4" width="9.85546875" style="1" bestFit="1" customWidth="1"/>
    <col min="5" max="5" width="13.5703125" style="1" customWidth="1"/>
    <col min="6" max="6" width="13.140625" style="1" bestFit="1" customWidth="1"/>
    <col min="7" max="7" width="12.85546875" style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274</v>
      </c>
    </row>
    <row r="2" spans="2:55">
      <c r="B2" s="81" t="s">
        <v>275</v>
      </c>
    </row>
    <row r="3" spans="2:55">
      <c r="B3" s="81" t="s">
        <v>276</v>
      </c>
    </row>
    <row r="4" spans="2:55">
      <c r="B4" s="81" t="s">
        <v>277</v>
      </c>
    </row>
    <row r="6" spans="2:55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257</v>
      </c>
      <c r="G8" s="25" t="s">
        <v>253</v>
      </c>
      <c r="H8" s="25" t="s">
        <v>140</v>
      </c>
      <c r="I8" s="25" t="s">
        <v>69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76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21755.41</v>
      </c>
      <c r="G11" s="83"/>
      <c r="H11" s="83">
        <v>120.48</v>
      </c>
      <c r="I11" s="83"/>
      <c r="J11" s="83"/>
      <c r="K11" s="83">
        <v>1.46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1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1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1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1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1:11" customFormat="1" ht="15.75">
      <c r="B21" s="57" t="s">
        <v>240</v>
      </c>
      <c r="C21" s="87"/>
      <c r="D21" s="87"/>
      <c r="E21" s="96"/>
      <c r="F21" s="90">
        <v>21755.41</v>
      </c>
      <c r="G21" s="90"/>
      <c r="H21" s="90">
        <v>120.48</v>
      </c>
      <c r="I21" s="90"/>
      <c r="J21" s="90"/>
      <c r="K21" s="90">
        <v>1.46</v>
      </c>
    </row>
    <row r="22" spans="1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1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1:11" customFormat="1" ht="16.5" customHeight="1">
      <c r="B24" s="57" t="s">
        <v>236</v>
      </c>
      <c r="C24" s="87"/>
      <c r="D24" s="87"/>
      <c r="E24" s="96"/>
      <c r="F24" s="90">
        <v>21755.41</v>
      </c>
      <c r="G24" s="90"/>
      <c r="H24" s="90">
        <v>120.48</v>
      </c>
      <c r="I24" s="90"/>
      <c r="J24" s="90"/>
      <c r="K24" s="90">
        <v>1.46</v>
      </c>
    </row>
    <row r="25" spans="1:11" customFormat="1" ht="15.75">
      <c r="B25" s="60" t="s">
        <v>486</v>
      </c>
      <c r="C25" s="89">
        <v>60605763</v>
      </c>
      <c r="D25" s="89" t="s">
        <v>174</v>
      </c>
      <c r="E25" s="100">
        <v>42306</v>
      </c>
      <c r="F25" s="116">
        <v>4.01</v>
      </c>
      <c r="G25" s="116">
        <v>189812.2</v>
      </c>
      <c r="H25" s="116">
        <v>7.61</v>
      </c>
      <c r="I25" s="116">
        <v>0</v>
      </c>
      <c r="J25" s="116">
        <v>6.32</v>
      </c>
      <c r="K25" s="116">
        <v>0.09</v>
      </c>
    </row>
    <row r="26" spans="1:11" customFormat="1" ht="15.75">
      <c r="B26" s="60" t="s">
        <v>487</v>
      </c>
      <c r="C26" s="89">
        <v>6200471</v>
      </c>
      <c r="D26" s="89" t="s">
        <v>174</v>
      </c>
      <c r="E26" s="100">
        <v>43117</v>
      </c>
      <c r="F26" s="116">
        <v>76.739999999999995</v>
      </c>
      <c r="G26" s="116">
        <v>122644.57</v>
      </c>
      <c r="H26" s="116">
        <v>94.12</v>
      </c>
      <c r="I26" s="116">
        <v>0</v>
      </c>
      <c r="J26" s="116">
        <v>78.12</v>
      </c>
      <c r="K26" s="116">
        <v>1.1399999999999999</v>
      </c>
    </row>
    <row r="27" spans="1:11" customFormat="1" ht="15.75">
      <c r="B27" s="60" t="s">
        <v>488</v>
      </c>
      <c r="C27" s="89">
        <v>10044857</v>
      </c>
      <c r="D27" s="89" t="s">
        <v>174</v>
      </c>
      <c r="E27" s="100">
        <v>42912</v>
      </c>
      <c r="F27" s="116">
        <v>21674.66</v>
      </c>
      <c r="G27" s="116">
        <v>86.490799999999993</v>
      </c>
      <c r="H27" s="116">
        <v>18.75</v>
      </c>
      <c r="I27" s="116">
        <v>0</v>
      </c>
      <c r="J27" s="116">
        <v>15.56</v>
      </c>
      <c r="K27" s="116">
        <v>0.23</v>
      </c>
    </row>
    <row r="28" spans="1:11" customFormat="1" ht="15.75">
      <c r="B28" s="57" t="s">
        <v>237</v>
      </c>
      <c r="C28" s="87"/>
      <c r="D28" s="87"/>
      <c r="E28" s="96"/>
      <c r="F28" s="90"/>
      <c r="G28" s="90"/>
      <c r="H28" s="90"/>
      <c r="I28" s="90"/>
      <c r="J28" s="90"/>
      <c r="K28" s="90"/>
    </row>
    <row r="29" spans="1:11" customFormat="1" ht="15.75">
      <c r="B29" s="60" t="s">
        <v>266</v>
      </c>
      <c r="C29" s="89"/>
      <c r="D29" s="89"/>
      <c r="E29" s="100"/>
      <c r="F29" s="116"/>
      <c r="G29" s="116"/>
      <c r="H29" s="116"/>
      <c r="I29" s="116"/>
      <c r="J29" s="116"/>
      <c r="K29" s="116"/>
    </row>
    <row r="30" spans="1:11" customFormat="1" ht="15.75">
      <c r="B30" s="57" t="s">
        <v>238</v>
      </c>
      <c r="C30" s="87"/>
      <c r="D30" s="87"/>
      <c r="E30" s="96"/>
      <c r="F30" s="90"/>
      <c r="G30" s="90"/>
      <c r="H30" s="90"/>
      <c r="I30" s="90"/>
      <c r="J30" s="90"/>
      <c r="K30" s="90"/>
    </row>
    <row r="31" spans="1:11" customFormat="1" ht="15.75">
      <c r="B31" s="115" t="s">
        <v>266</v>
      </c>
      <c r="C31" s="89"/>
      <c r="D31" s="89"/>
      <c r="E31" s="100"/>
      <c r="F31" s="116"/>
      <c r="G31" s="116"/>
      <c r="H31" s="116"/>
      <c r="I31" s="116"/>
      <c r="J31" s="116"/>
      <c r="K31" s="116"/>
    </row>
    <row r="32" spans="1:11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2:K3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274</v>
      </c>
    </row>
    <row r="2" spans="1:59">
      <c r="B2" s="81" t="s">
        <v>275</v>
      </c>
    </row>
    <row r="3" spans="1:59">
      <c r="B3" s="81" t="s">
        <v>276</v>
      </c>
    </row>
    <row r="4" spans="1:59">
      <c r="B4" s="81" t="s">
        <v>277</v>
      </c>
    </row>
    <row r="6" spans="1:5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127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480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3:XFD1048576 A16:L20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274</v>
      </c>
    </row>
    <row r="2" spans="2:52">
      <c r="B2" s="81" t="s">
        <v>275</v>
      </c>
    </row>
    <row r="3" spans="2:52">
      <c r="B3" s="81" t="s">
        <v>276</v>
      </c>
    </row>
    <row r="4" spans="2:52">
      <c r="B4" s="81" t="s">
        <v>277</v>
      </c>
    </row>
    <row r="6" spans="2:52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128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25" t="s">
        <v>69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489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9:XFD1048576 A34:L38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6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5703125" style="2" customWidth="1"/>
    <col min="4" max="4" width="8.85546875" style="2" customWidth="1"/>
    <col min="5" max="5" width="9.85546875" style="1" bestFit="1" customWidth="1"/>
    <col min="6" max="6" width="13.4257812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274</v>
      </c>
    </row>
    <row r="2" spans="2:49">
      <c r="B2" s="81" t="s">
        <v>275</v>
      </c>
    </row>
    <row r="3" spans="2:49">
      <c r="B3" s="81" t="s">
        <v>276</v>
      </c>
    </row>
    <row r="4" spans="2:49">
      <c r="B4" s="81" t="s">
        <v>277</v>
      </c>
    </row>
    <row r="6" spans="2:49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129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257</v>
      </c>
      <c r="H8" s="25" t="s">
        <v>253</v>
      </c>
      <c r="I8" s="25" t="s">
        <v>140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76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-134200</v>
      </c>
      <c r="H11" s="83"/>
      <c r="I11" s="83">
        <v>1</v>
      </c>
      <c r="J11" s="83"/>
      <c r="K11" s="83">
        <v>0.01</v>
      </c>
      <c r="AW11" s="1"/>
    </row>
    <row r="12" spans="2:49" customFormat="1" ht="19.5" customHeight="1">
      <c r="B12" s="59" t="s">
        <v>490</v>
      </c>
      <c r="C12" s="87"/>
      <c r="D12" s="87"/>
      <c r="E12" s="87"/>
      <c r="F12" s="96"/>
      <c r="G12" s="90">
        <v>-134200</v>
      </c>
      <c r="H12" s="90"/>
      <c r="I12" s="90">
        <v>1</v>
      </c>
      <c r="J12" s="90"/>
      <c r="K12" s="90">
        <v>0.01</v>
      </c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489</v>
      </c>
      <c r="C15" s="87"/>
      <c r="D15" s="87"/>
      <c r="E15" s="87"/>
      <c r="F15" s="96"/>
      <c r="G15" s="90">
        <v>-134200</v>
      </c>
      <c r="H15" s="90"/>
      <c r="I15" s="90">
        <v>1</v>
      </c>
      <c r="J15" s="90"/>
      <c r="K15" s="90">
        <v>0.01</v>
      </c>
    </row>
    <row r="16" spans="2:49" customFormat="1" ht="15.75">
      <c r="B16" s="67" t="s">
        <v>491</v>
      </c>
      <c r="C16" s="89">
        <v>9904053</v>
      </c>
      <c r="D16" s="89" t="s">
        <v>492</v>
      </c>
      <c r="E16" s="89" t="s">
        <v>174</v>
      </c>
      <c r="F16" s="100">
        <v>43698</v>
      </c>
      <c r="G16" s="116">
        <v>-94200</v>
      </c>
      <c r="H16" s="116">
        <v>-0.1179</v>
      </c>
      <c r="I16" s="116">
        <v>0.11</v>
      </c>
      <c r="J16" s="116">
        <v>11.09</v>
      </c>
      <c r="K16" s="116">
        <v>0</v>
      </c>
    </row>
    <row r="17" spans="2:11" customFormat="1" ht="15.75">
      <c r="B17" s="67" t="s">
        <v>493</v>
      </c>
      <c r="C17" s="89">
        <v>9904111</v>
      </c>
      <c r="D17" s="89" t="s">
        <v>492</v>
      </c>
      <c r="E17" s="89" t="s">
        <v>174</v>
      </c>
      <c r="F17" s="100">
        <v>43720</v>
      </c>
      <c r="G17" s="116">
        <v>-40000</v>
      </c>
      <c r="H17" s="116">
        <v>-2.226</v>
      </c>
      <c r="I17" s="116">
        <v>0.89</v>
      </c>
      <c r="J17" s="116">
        <v>88.91</v>
      </c>
      <c r="K17" s="116">
        <v>0.01</v>
      </c>
    </row>
    <row r="18" spans="2:11" customFormat="1" ht="15.75">
      <c r="B18" s="59" t="s">
        <v>232</v>
      </c>
      <c r="C18" s="87"/>
      <c r="D18" s="87"/>
      <c r="E18" s="87"/>
      <c r="F18" s="96"/>
      <c r="G18" s="90"/>
      <c r="H18" s="90"/>
      <c r="I18" s="90"/>
      <c r="J18" s="90"/>
      <c r="K18" s="90"/>
    </row>
    <row r="19" spans="2:11" customFormat="1" ht="15.75">
      <c r="B19" s="67" t="s">
        <v>266</v>
      </c>
      <c r="C19" s="89"/>
      <c r="D19" s="89"/>
      <c r="E19" s="89"/>
      <c r="F19" s="100"/>
      <c r="G19" s="116"/>
      <c r="H19" s="116"/>
      <c r="I19" s="116"/>
      <c r="J19" s="116"/>
      <c r="K19" s="116"/>
    </row>
    <row r="20" spans="2:11" customFormat="1" ht="15.75">
      <c r="B20" s="59" t="s">
        <v>229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266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73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266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245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59" t="s">
        <v>228</v>
      </c>
      <c r="C25" s="87"/>
      <c r="D25" s="87"/>
      <c r="E25" s="87"/>
      <c r="F25" s="96"/>
      <c r="G25" s="90"/>
      <c r="H25" s="90"/>
      <c r="I25" s="90"/>
      <c r="J25" s="90"/>
      <c r="K25" s="90"/>
    </row>
    <row r="26" spans="2:11" customFormat="1" ht="15.75">
      <c r="B26" s="67" t="s">
        <v>266</v>
      </c>
      <c r="C26" s="89"/>
      <c r="D26" s="89"/>
      <c r="E26" s="89"/>
      <c r="F26" s="100"/>
      <c r="G26" s="116"/>
      <c r="H26" s="116"/>
      <c r="I26" s="116"/>
      <c r="J26" s="116"/>
      <c r="K26" s="116"/>
    </row>
    <row r="27" spans="2:11" customFormat="1" ht="15.75">
      <c r="B27" s="59" t="s">
        <v>233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266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229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266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73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121" t="s">
        <v>266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>
      <c r="A33" s="1"/>
      <c r="B33" s="113" t="s">
        <v>258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3" t="s">
        <v>142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3" t="s">
        <v>254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6:XFD1048576 A33:K37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274</v>
      </c>
    </row>
    <row r="2" spans="2:78">
      <c r="B2" s="81" t="s">
        <v>275</v>
      </c>
    </row>
    <row r="3" spans="2:78">
      <c r="B3" s="81" t="s">
        <v>276</v>
      </c>
    </row>
    <row r="4" spans="2:78">
      <c r="B4" s="81" t="s">
        <v>277</v>
      </c>
    </row>
    <row r="6" spans="2:7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130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140</v>
      </c>
      <c r="O8" s="25" t="s">
        <v>69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76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1:XFD1048576 A32:Q3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5.5703125" style="1" customWidth="1"/>
    <col min="11" max="12" width="7.28515625" style="1" bestFit="1" customWidth="1"/>
    <col min="13" max="13" width="8.42578125" style="1" customWidth="1"/>
    <col min="14" max="14" width="7.140625" style="1" customWidth="1"/>
    <col min="15" max="15" width="9.2851562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274</v>
      </c>
    </row>
    <row r="2" spans="2:61">
      <c r="B2" s="81" t="s">
        <v>275</v>
      </c>
    </row>
    <row r="3" spans="2:61">
      <c r="B3" s="81" t="s">
        <v>276</v>
      </c>
    </row>
    <row r="4" spans="2:61">
      <c r="B4" s="81" t="s">
        <v>277</v>
      </c>
    </row>
    <row r="6" spans="2:61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61" s="3" customFormat="1" ht="63">
      <c r="B7" s="20" t="s">
        <v>146</v>
      </c>
      <c r="C7" s="25" t="s">
        <v>224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257</v>
      </c>
      <c r="N7" s="25" t="s">
        <v>253</v>
      </c>
      <c r="O7" s="25" t="s">
        <v>140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76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/>
      <c r="J10" s="84"/>
      <c r="K10" s="83"/>
      <c r="L10" s="83"/>
      <c r="M10" s="83"/>
      <c r="N10" s="83"/>
      <c r="O10" s="83"/>
      <c r="P10" s="83"/>
      <c r="Q10" s="83"/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/>
      <c r="J11" s="87"/>
      <c r="K11" s="90"/>
      <c r="L11" s="90"/>
      <c r="M11" s="90"/>
      <c r="N11" s="90"/>
      <c r="O11" s="90"/>
      <c r="P11" s="90"/>
      <c r="Q11" s="90"/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/>
      <c r="J12" s="87"/>
      <c r="K12" s="90"/>
      <c r="L12" s="90"/>
      <c r="M12" s="90"/>
      <c r="N12" s="90"/>
      <c r="O12" s="90"/>
      <c r="P12" s="90"/>
      <c r="Q12" s="90"/>
    </row>
    <row r="13" spans="2:61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89"/>
      <c r="K13" s="116"/>
      <c r="L13" s="116"/>
      <c r="M13" s="116"/>
      <c r="N13" s="116"/>
      <c r="O13" s="116"/>
      <c r="P13" s="116"/>
      <c r="Q13" s="116"/>
    </row>
    <row r="14" spans="2:61" customFormat="1" ht="15.75">
      <c r="B14" s="59" t="s">
        <v>37</v>
      </c>
      <c r="C14" s="87"/>
      <c r="D14" s="87"/>
      <c r="E14" s="87"/>
      <c r="F14" s="87"/>
      <c r="G14" s="96"/>
      <c r="H14" s="87"/>
      <c r="I14" s="87"/>
      <c r="J14" s="87"/>
      <c r="K14" s="90"/>
      <c r="L14" s="90"/>
      <c r="M14" s="90"/>
      <c r="N14" s="90"/>
      <c r="O14" s="90"/>
      <c r="P14" s="90"/>
      <c r="Q14" s="90"/>
    </row>
    <row r="15" spans="2:61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89"/>
      <c r="K15" s="116"/>
      <c r="L15" s="116"/>
      <c r="M15" s="116"/>
      <c r="N15" s="116"/>
      <c r="O15" s="116"/>
      <c r="P15" s="116"/>
      <c r="Q15" s="116"/>
    </row>
    <row r="16" spans="2:61" customFormat="1" ht="15.75">
      <c r="B16" s="59" t="s">
        <v>39</v>
      </c>
      <c r="C16" s="87"/>
      <c r="D16" s="87"/>
      <c r="E16" s="87"/>
      <c r="F16" s="87"/>
      <c r="G16" s="96"/>
      <c r="H16" s="87"/>
      <c r="I16" s="87"/>
      <c r="J16" s="87"/>
      <c r="K16" s="90"/>
      <c r="L16" s="90"/>
      <c r="M16" s="90"/>
      <c r="N16" s="90"/>
      <c r="O16" s="90"/>
      <c r="P16" s="90"/>
      <c r="Q16" s="90"/>
    </row>
    <row r="17" spans="2:17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89"/>
      <c r="K17" s="116"/>
      <c r="L17" s="116"/>
      <c r="M17" s="116"/>
      <c r="N17" s="116"/>
      <c r="O17" s="116"/>
      <c r="P17" s="116"/>
      <c r="Q17" s="116"/>
    </row>
    <row r="18" spans="2:17" customFormat="1" ht="15.75">
      <c r="B18" s="59" t="s">
        <v>40</v>
      </c>
      <c r="C18" s="87"/>
      <c r="D18" s="87"/>
      <c r="E18" s="87"/>
      <c r="F18" s="87"/>
      <c r="G18" s="96"/>
      <c r="H18" s="87"/>
      <c r="I18" s="87"/>
      <c r="J18" s="87"/>
      <c r="K18" s="90"/>
      <c r="L18" s="90"/>
      <c r="M18" s="90"/>
      <c r="N18" s="90"/>
      <c r="O18" s="90"/>
      <c r="P18" s="90"/>
      <c r="Q18" s="90"/>
    </row>
    <row r="19" spans="2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89"/>
      <c r="K19" s="116"/>
      <c r="L19" s="116"/>
      <c r="M19" s="116"/>
      <c r="N19" s="116"/>
      <c r="O19" s="116"/>
      <c r="P19" s="116"/>
      <c r="Q19" s="116"/>
    </row>
    <row r="20" spans="2:17" customFormat="1" ht="15.75">
      <c r="B20" s="59" t="s">
        <v>38</v>
      </c>
      <c r="C20" s="87"/>
      <c r="D20" s="87"/>
      <c r="E20" s="87"/>
      <c r="F20" s="87"/>
      <c r="G20" s="96"/>
      <c r="H20" s="87"/>
      <c r="I20" s="87"/>
      <c r="J20" s="87"/>
      <c r="K20" s="90"/>
      <c r="L20" s="90"/>
      <c r="M20" s="90"/>
      <c r="N20" s="90"/>
      <c r="O20" s="90"/>
      <c r="P20" s="90"/>
      <c r="Q20" s="90"/>
    </row>
    <row r="21" spans="2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89"/>
      <c r="K21" s="116"/>
      <c r="L21" s="116"/>
      <c r="M21" s="116"/>
      <c r="N21" s="116"/>
      <c r="O21" s="116"/>
      <c r="P21" s="116"/>
      <c r="Q21" s="116"/>
    </row>
    <row r="22" spans="2:17" customFormat="1" ht="15.75">
      <c r="B22" s="59" t="s">
        <v>41</v>
      </c>
      <c r="C22" s="87"/>
      <c r="D22" s="87"/>
      <c r="E22" s="87"/>
      <c r="F22" s="87"/>
      <c r="G22" s="96"/>
      <c r="H22" s="87"/>
      <c r="I22" s="87"/>
      <c r="J22" s="87"/>
      <c r="K22" s="90"/>
      <c r="L22" s="90"/>
      <c r="M22" s="90"/>
      <c r="N22" s="90"/>
      <c r="O22" s="90"/>
      <c r="P22" s="90"/>
      <c r="Q22" s="90"/>
    </row>
    <row r="23" spans="2:17" customFormat="1" ht="15.75">
      <c r="B23" s="67" t="s">
        <v>266</v>
      </c>
      <c r="C23" s="89"/>
      <c r="D23" s="89"/>
      <c r="E23" s="89"/>
      <c r="F23" s="89"/>
      <c r="G23" s="100"/>
      <c r="H23" s="89"/>
      <c r="I23" s="89"/>
      <c r="J23" s="89"/>
      <c r="K23" s="116"/>
      <c r="L23" s="116"/>
      <c r="M23" s="116"/>
      <c r="N23" s="116"/>
      <c r="O23" s="116"/>
      <c r="P23" s="116"/>
      <c r="Q23" s="116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59" t="s">
        <v>94</v>
      </c>
      <c r="C25" s="87"/>
      <c r="D25" s="87"/>
      <c r="E25" s="87"/>
      <c r="F25" s="87"/>
      <c r="G25" s="96"/>
      <c r="H25" s="87"/>
      <c r="I25" s="87"/>
      <c r="J25" s="87"/>
      <c r="K25" s="90"/>
      <c r="L25" s="90"/>
      <c r="M25" s="90"/>
      <c r="N25" s="90"/>
      <c r="O25" s="90"/>
      <c r="P25" s="90"/>
      <c r="Q25" s="90"/>
    </row>
    <row r="26" spans="2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89"/>
      <c r="K26" s="116"/>
      <c r="L26" s="116"/>
      <c r="M26" s="116"/>
      <c r="N26" s="116"/>
      <c r="O26" s="116"/>
      <c r="P26" s="116"/>
      <c r="Q26" s="116"/>
    </row>
    <row r="27" spans="2:17" customFormat="1" ht="15.75">
      <c r="B27" s="59" t="s">
        <v>42</v>
      </c>
      <c r="C27" s="87"/>
      <c r="D27" s="87"/>
      <c r="E27" s="87"/>
      <c r="F27" s="87"/>
      <c r="G27" s="96"/>
      <c r="H27" s="87"/>
      <c r="I27" s="87"/>
      <c r="J27" s="87"/>
      <c r="K27" s="90"/>
      <c r="L27" s="90"/>
      <c r="M27" s="90"/>
      <c r="N27" s="90"/>
      <c r="O27" s="90"/>
      <c r="P27" s="90"/>
      <c r="Q27" s="90"/>
    </row>
    <row r="28" spans="2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89"/>
      <c r="K28" s="116"/>
      <c r="L28" s="116"/>
      <c r="M28" s="116"/>
      <c r="N28" s="116"/>
      <c r="O28" s="116"/>
      <c r="P28" s="116"/>
      <c r="Q28" s="116"/>
    </row>
    <row r="29" spans="2:17" customFormat="1" ht="15.75">
      <c r="B29" s="59" t="s">
        <v>45</v>
      </c>
      <c r="C29" s="87"/>
      <c r="D29" s="87"/>
      <c r="E29" s="87"/>
      <c r="F29" s="87"/>
      <c r="G29" s="96"/>
      <c r="H29" s="87"/>
      <c r="I29" s="87"/>
      <c r="J29" s="87"/>
      <c r="K29" s="90"/>
      <c r="L29" s="90"/>
      <c r="M29" s="90"/>
      <c r="N29" s="90"/>
      <c r="O29" s="90"/>
      <c r="P29" s="90"/>
      <c r="Q29" s="90"/>
    </row>
    <row r="30" spans="2:17" customFormat="1" ht="15.75">
      <c r="B30" s="59" t="s">
        <v>37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67" t="s">
        <v>266</v>
      </c>
      <c r="C31" s="89"/>
      <c r="D31" s="89"/>
      <c r="E31" s="89"/>
      <c r="F31" s="89"/>
      <c r="G31" s="100"/>
      <c r="H31" s="89"/>
      <c r="I31" s="89"/>
      <c r="J31" s="89"/>
      <c r="K31" s="116"/>
      <c r="L31" s="116"/>
      <c r="M31" s="116"/>
      <c r="N31" s="116"/>
      <c r="O31" s="116"/>
      <c r="P31" s="116"/>
      <c r="Q31" s="116"/>
    </row>
    <row r="32" spans="2:17" customFormat="1" ht="15.75">
      <c r="B32" s="59" t="s">
        <v>39</v>
      </c>
      <c r="C32" s="87"/>
      <c r="D32" s="87"/>
      <c r="E32" s="87"/>
      <c r="F32" s="87"/>
      <c r="G32" s="96"/>
      <c r="H32" s="87"/>
      <c r="I32" s="87"/>
      <c r="J32" s="87"/>
      <c r="K32" s="90"/>
      <c r="L32" s="90"/>
      <c r="M32" s="90"/>
      <c r="N32" s="90"/>
      <c r="O32" s="90"/>
      <c r="P32" s="90"/>
      <c r="Q32" s="90"/>
    </row>
    <row r="33" spans="1:17" customFormat="1" ht="15.75">
      <c r="B33" s="67" t="s">
        <v>266</v>
      </c>
      <c r="C33" s="89"/>
      <c r="D33" s="89"/>
      <c r="E33" s="89"/>
      <c r="F33" s="89"/>
      <c r="G33" s="100"/>
      <c r="H33" s="89"/>
      <c r="I33" s="89"/>
      <c r="J33" s="89"/>
      <c r="K33" s="116"/>
      <c r="L33" s="116"/>
      <c r="M33" s="116"/>
      <c r="N33" s="116"/>
      <c r="O33" s="116"/>
      <c r="P33" s="116"/>
      <c r="Q33" s="116"/>
    </row>
    <row r="34" spans="1:17" customFormat="1" ht="15.75">
      <c r="B34" s="59" t="s">
        <v>40</v>
      </c>
      <c r="C34" s="87"/>
      <c r="D34" s="87"/>
      <c r="E34" s="87"/>
      <c r="F34" s="87"/>
      <c r="G34" s="96"/>
      <c r="H34" s="87"/>
      <c r="I34" s="87"/>
      <c r="J34" s="87"/>
      <c r="K34" s="90"/>
      <c r="L34" s="90"/>
      <c r="M34" s="90"/>
      <c r="N34" s="90"/>
      <c r="O34" s="90"/>
      <c r="P34" s="90"/>
      <c r="Q34" s="90"/>
    </row>
    <row r="35" spans="1:17" customFormat="1" ht="15.75">
      <c r="B35" s="67" t="s">
        <v>266</v>
      </c>
      <c r="C35" s="89"/>
      <c r="D35" s="89"/>
      <c r="E35" s="89"/>
      <c r="F35" s="89"/>
      <c r="G35" s="100"/>
      <c r="H35" s="89"/>
      <c r="I35" s="89"/>
      <c r="J35" s="89"/>
      <c r="K35" s="116"/>
      <c r="L35" s="116"/>
      <c r="M35" s="116"/>
      <c r="N35" s="116"/>
      <c r="O35" s="116"/>
      <c r="P35" s="116"/>
      <c r="Q35" s="116"/>
    </row>
    <row r="36" spans="1:17" customFormat="1" ht="15.75">
      <c r="B36" s="59" t="s">
        <v>42</v>
      </c>
      <c r="C36" s="87"/>
      <c r="D36" s="87"/>
      <c r="E36" s="87"/>
      <c r="F36" s="87"/>
      <c r="G36" s="96"/>
      <c r="H36" s="87"/>
      <c r="I36" s="87"/>
      <c r="J36" s="87"/>
      <c r="K36" s="90"/>
      <c r="L36" s="90"/>
      <c r="M36" s="90"/>
      <c r="N36" s="90"/>
      <c r="O36" s="90"/>
      <c r="P36" s="90"/>
      <c r="Q36" s="90"/>
    </row>
    <row r="37" spans="1:17" customFormat="1" ht="15.75">
      <c r="B37" s="121" t="s">
        <v>266</v>
      </c>
      <c r="C37" s="89"/>
      <c r="D37" s="89"/>
      <c r="E37" s="89"/>
      <c r="F37" s="89"/>
      <c r="G37" s="100"/>
      <c r="H37" s="89"/>
      <c r="I37" s="89"/>
      <c r="J37" s="89"/>
      <c r="K37" s="116"/>
      <c r="L37" s="116"/>
      <c r="M37" s="116"/>
      <c r="N37" s="116"/>
      <c r="O37" s="116"/>
      <c r="P37" s="116"/>
      <c r="Q37" s="116"/>
    </row>
    <row r="38" spans="1:17" customFormat="1">
      <c r="A38" s="1"/>
      <c r="B38" s="113" t="s">
        <v>258</v>
      </c>
      <c r="C38" s="113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customFormat="1">
      <c r="A39" s="1"/>
      <c r="B39" s="113" t="s">
        <v>142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254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8:XFD1048576 A38:Q42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274</v>
      </c>
    </row>
    <row r="2" spans="2:64">
      <c r="B2" s="81" t="s">
        <v>275</v>
      </c>
    </row>
    <row r="3" spans="2:64">
      <c r="B3" s="81" t="s">
        <v>276</v>
      </c>
    </row>
    <row r="4" spans="2:64">
      <c r="B4" s="81" t="s">
        <v>277</v>
      </c>
    </row>
    <row r="6" spans="2:64" ht="26.25" customHeight="1">
      <c r="B6" s="140" t="s">
        <v>209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257</v>
      </c>
      <c r="L7" s="38" t="s">
        <v>253</v>
      </c>
      <c r="M7" s="38" t="s">
        <v>140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76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5:XFD1048576 A24:O28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274</v>
      </c>
    </row>
    <row r="2" spans="2:55">
      <c r="B2" s="81" t="s">
        <v>275</v>
      </c>
    </row>
    <row r="3" spans="2:55">
      <c r="B3" s="81" t="s">
        <v>276</v>
      </c>
    </row>
    <row r="4" spans="2:55">
      <c r="B4" s="81" t="s">
        <v>277</v>
      </c>
    </row>
    <row r="6" spans="2:55" ht="26.25" customHeight="1">
      <c r="B6" s="143" t="s">
        <v>210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/>
      <c r="H10" s="83"/>
      <c r="I10" s="83"/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/>
      <c r="H11" s="86"/>
      <c r="I11" s="86"/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/>
      <c r="H12" s="86"/>
      <c r="I12" s="86"/>
      <c r="J12" s="92"/>
    </row>
    <row r="13" spans="2:55" customFormat="1" ht="15.75">
      <c r="B13" s="67" t="s">
        <v>266</v>
      </c>
      <c r="C13" s="99"/>
      <c r="D13" s="93"/>
      <c r="E13" s="93"/>
      <c r="F13" s="93"/>
      <c r="G13" s="94"/>
      <c r="H13" s="94"/>
      <c r="I13" s="94"/>
      <c r="J13" s="93"/>
    </row>
    <row r="14" spans="2:55" customFormat="1" ht="15.75">
      <c r="B14" s="59" t="s">
        <v>115</v>
      </c>
      <c r="C14" s="98"/>
      <c r="D14" s="92"/>
      <c r="E14" s="92"/>
      <c r="F14" s="92"/>
      <c r="G14" s="86"/>
      <c r="H14" s="86"/>
      <c r="I14" s="86"/>
      <c r="J14" s="92"/>
    </row>
    <row r="15" spans="2:55" customFormat="1" ht="15.75">
      <c r="B15" s="67" t="s">
        <v>266</v>
      </c>
      <c r="C15" s="99"/>
      <c r="D15" s="93"/>
      <c r="E15" s="93"/>
      <c r="F15" s="93"/>
      <c r="G15" s="94"/>
      <c r="H15" s="94"/>
      <c r="I15" s="94"/>
      <c r="J15" s="93"/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3" type="noConversion"/>
  <dataValidations count="1">
    <dataValidation allowBlank="1" showInputMessage="1" showErrorMessage="1" sqref="K56:XFD1048576 J56:J1048576 J5 J7:J10 K5:XFD10 A5:I10 A56:I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274</v>
      </c>
    </row>
    <row r="2" spans="2:60">
      <c r="B2" s="81" t="s">
        <v>275</v>
      </c>
    </row>
    <row r="3" spans="2:60">
      <c r="B3" s="81" t="s">
        <v>276</v>
      </c>
    </row>
    <row r="4" spans="2:60">
      <c r="B4" s="81" t="s">
        <v>277</v>
      </c>
    </row>
    <row r="6" spans="2:60" ht="26.25" customHeight="1">
      <c r="B6" s="140" t="s">
        <v>211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274</v>
      </c>
    </row>
    <row r="2" spans="2:60">
      <c r="B2" s="81" t="s">
        <v>275</v>
      </c>
    </row>
    <row r="3" spans="2:60">
      <c r="B3" s="81" t="s">
        <v>276</v>
      </c>
    </row>
    <row r="4" spans="2:60">
      <c r="B4" s="81" t="s">
        <v>277</v>
      </c>
    </row>
    <row r="6" spans="2:60" ht="26.25" customHeight="1">
      <c r="B6" s="140" t="s">
        <v>212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7" t="s">
        <v>146</v>
      </c>
      <c r="C7" s="53" t="s">
        <v>248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494</v>
      </c>
      <c r="C12" s="89">
        <v>412</v>
      </c>
      <c r="D12" s="89">
        <v>0</v>
      </c>
      <c r="E12" s="89" t="s">
        <v>279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274</v>
      </c>
    </row>
    <row r="2" spans="2:17">
      <c r="B2" s="81" t="s">
        <v>275</v>
      </c>
    </row>
    <row r="3" spans="2:17">
      <c r="B3" s="81" t="s">
        <v>276</v>
      </c>
    </row>
    <row r="4" spans="2:17">
      <c r="B4" s="81" t="s">
        <v>277</v>
      </c>
    </row>
    <row r="6" spans="2:17" ht="26.25" customHeight="1">
      <c r="B6" s="140" t="s">
        <v>213</v>
      </c>
      <c r="C6" s="141"/>
      <c r="D6" s="142"/>
    </row>
    <row r="7" spans="2:17" s="3" customFormat="1" ht="47.2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9" t="s">
        <v>266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6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274</v>
      </c>
    </row>
    <row r="2" spans="2:18">
      <c r="B2" s="81" t="s">
        <v>275</v>
      </c>
    </row>
    <row r="3" spans="2:18">
      <c r="B3" s="81" t="s">
        <v>276</v>
      </c>
    </row>
    <row r="4" spans="2:18">
      <c r="B4" s="81" t="s">
        <v>277</v>
      </c>
    </row>
    <row r="6" spans="2:18" ht="26.25" customHeight="1">
      <c r="B6" s="140" t="s">
        <v>216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274</v>
      </c>
    </row>
    <row r="2" spans="2:18">
      <c r="B2" s="81" t="s">
        <v>275</v>
      </c>
    </row>
    <row r="3" spans="2:18">
      <c r="B3" s="81" t="s">
        <v>276</v>
      </c>
    </row>
    <row r="4" spans="2:18">
      <c r="B4" s="81" t="s">
        <v>277</v>
      </c>
    </row>
    <row r="6" spans="2:18" ht="26.25" customHeight="1">
      <c r="B6" s="140" t="s">
        <v>217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274</v>
      </c>
    </row>
    <row r="2" spans="2:18">
      <c r="B2" s="81" t="s">
        <v>275</v>
      </c>
    </row>
    <row r="3" spans="2:18">
      <c r="B3" s="81" t="s">
        <v>276</v>
      </c>
    </row>
    <row r="4" spans="2:18">
      <c r="B4" s="81" t="s">
        <v>277</v>
      </c>
    </row>
    <row r="6" spans="2:18" ht="26.25" customHeight="1">
      <c r="B6" s="140" t="s">
        <v>222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69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5:XFD1048576 A25:P28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2019-10-22T14:37:17Z</cp:lastPrinted>
  <dcterms:created xsi:type="dcterms:W3CDTF">2005-07-19T07:39:38Z</dcterms:created>
  <dcterms:modified xsi:type="dcterms:W3CDTF">2019-10-22T15:04:41Z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